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<sst xmlns="http://schemas.openxmlformats.org/spreadsheetml/2006/main" count="1431" uniqueCount="541">
  <si>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</si>
  <si>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</si>
  <si>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QM031</t>
  </si>
  <si>
    <t>Position</t>
  </si>
  <si>
    <t>Catalog No.</t>
  </si>
  <si>
    <t>Mature miRNA accession No.</t>
  </si>
  <si>
    <t>Mature miRNA ID</t>
  </si>
  <si>
    <t>A01</t>
  </si>
  <si>
    <t>HmiRQP0227</t>
  </si>
  <si>
    <t>MIMAT0000069</t>
  </si>
  <si>
    <t>hsa-miR-16-5p</t>
  </si>
  <si>
    <t>A02</t>
  </si>
  <si>
    <t>HmiRQP0074</t>
  </si>
  <si>
    <t>MIMAT0000422</t>
  </si>
  <si>
    <t>hsa-miR-124-3p</t>
  </si>
  <si>
    <t>A03</t>
  </si>
  <si>
    <t>HmiRQP0219</t>
  </si>
  <si>
    <t>MIMAT0000452</t>
  </si>
  <si>
    <t>hsa-miR-154-5p</t>
  </si>
  <si>
    <t>A04</t>
  </si>
  <si>
    <t>HmiRQP0354</t>
  </si>
  <si>
    <t>MIMAT0000082</t>
  </si>
  <si>
    <t>hsa-miR-26a-5p</t>
  </si>
  <si>
    <t>A05</t>
  </si>
  <si>
    <t>HmiRQP0225</t>
  </si>
  <si>
    <t>MIMAT0000417</t>
  </si>
  <si>
    <t>hsa-miR-15b-5p</t>
  </si>
  <si>
    <t>A06</t>
  </si>
  <si>
    <t>HmiRQP0309</t>
  </si>
  <si>
    <t>MIMAT0000241</t>
  </si>
  <si>
    <t>hsa-miR-208a</t>
  </si>
  <si>
    <t>A07</t>
  </si>
  <si>
    <t>HmiRQP0310</t>
  </si>
  <si>
    <t>MIMAT0004960</t>
  </si>
  <si>
    <t>hsa-miR-208b</t>
  </si>
  <si>
    <t>A08</t>
  </si>
  <si>
    <t>HmiRQP0316</t>
  </si>
  <si>
    <t>MIMAT0000076</t>
  </si>
  <si>
    <t>hsa-miR-21-5p</t>
  </si>
  <si>
    <t>A09</t>
  </si>
  <si>
    <t>HmiRQP0317</t>
  </si>
  <si>
    <t>MIMAT0000267</t>
  </si>
  <si>
    <t>hsa-miR-210</t>
  </si>
  <si>
    <t>A10</t>
  </si>
  <si>
    <t>HmiRQP0349</t>
  </si>
  <si>
    <t>MIMAT0000080</t>
  </si>
  <si>
    <t>hsa-miR-24-3p</t>
  </si>
  <si>
    <t>A11</t>
  </si>
  <si>
    <t>HmiRQP0491</t>
  </si>
  <si>
    <t>MIMAT0001340</t>
  </si>
  <si>
    <t>hsa-miR-423-3p</t>
  </si>
  <si>
    <t>A12</t>
  </si>
  <si>
    <t>HmiRQP0099</t>
  </si>
  <si>
    <t>MIMAT0000445</t>
  </si>
  <si>
    <t>hsa-miR-126-3p</t>
  </si>
  <si>
    <t>B01</t>
  </si>
  <si>
    <t>HmiRQP0161</t>
  </si>
  <si>
    <t>MIMAT0000426</t>
  </si>
  <si>
    <t>hsa-miR-132-3p</t>
  </si>
  <si>
    <t>B02</t>
  </si>
  <si>
    <t>HmiRQP0168</t>
  </si>
  <si>
    <t>MIMAT0000447</t>
  </si>
  <si>
    <t>hsa-miR-134</t>
  </si>
  <si>
    <t>B03</t>
  </si>
  <si>
    <t>HmiRQP0185</t>
  </si>
  <si>
    <t>MIMAT0000433</t>
  </si>
  <si>
    <t>hsa-miR-142-5p</t>
  </si>
  <si>
    <t>B04</t>
  </si>
  <si>
    <t>HmiRQP0247</t>
  </si>
  <si>
    <t>MIMAT0000455</t>
  </si>
  <si>
    <t>hsa-miR-185-5p</t>
  </si>
  <si>
    <t>B05</t>
  </si>
  <si>
    <t>HmiRQP0283</t>
  </si>
  <si>
    <t>MIMAT0000461</t>
  </si>
  <si>
    <t>hsa-miR-195-5p</t>
  </si>
  <si>
    <t>B06</t>
  </si>
  <si>
    <t>HmiRQP0338</t>
  </si>
  <si>
    <t>MIMAT0000278</t>
  </si>
  <si>
    <t>hsa-miR-221-3p</t>
  </si>
  <si>
    <t>B07</t>
  </si>
  <si>
    <t>HmiRQP0342</t>
  </si>
  <si>
    <t>MIMAT0000280</t>
  </si>
  <si>
    <t>hsa-miR-223-3p</t>
  </si>
  <si>
    <t>B08</t>
  </si>
  <si>
    <t>HmiRQP0364</t>
  </si>
  <si>
    <t>MIMAT0000690</t>
  </si>
  <si>
    <t>hsa-miR-296-5p</t>
  </si>
  <si>
    <t>B09</t>
  </si>
  <si>
    <t>HmiRQP0421</t>
  </si>
  <si>
    <t>MIMAT0000765</t>
  </si>
  <si>
    <t>hsa-miR-335-5p</t>
  </si>
  <si>
    <t>B10</t>
  </si>
  <si>
    <t>HmiRQP0440</t>
  </si>
  <si>
    <t>MIMAT0000255</t>
  </si>
  <si>
    <t>hsa-miR-34a-5p</t>
  </si>
  <si>
    <t>B11</t>
  </si>
  <si>
    <t>HmiRQP0837</t>
  </si>
  <si>
    <t>MIMAT0000093</t>
  </si>
  <si>
    <t>hsa-miR-93-5p</t>
  </si>
  <si>
    <t>B12</t>
  </si>
  <si>
    <t>HmiRQP0510</t>
  </si>
  <si>
    <t>MIMAT0001635</t>
  </si>
  <si>
    <t>hsa-miR-452-5p</t>
  </si>
  <si>
    <t>C01</t>
  </si>
  <si>
    <t>HmiRQP0854</t>
  </si>
  <si>
    <t>MIMAT0000097</t>
  </si>
  <si>
    <t>hsa-miR-99a-5p</t>
  </si>
  <si>
    <t>C02</t>
  </si>
  <si>
    <t>HmiRQP0706</t>
  </si>
  <si>
    <t>MIMAT0003270</t>
  </si>
  <si>
    <t>hsa-miR-602</t>
  </si>
  <si>
    <t>C03</t>
  </si>
  <si>
    <t>HmiRQP0156</t>
  </si>
  <si>
    <t>MIMAT0000425</t>
  </si>
  <si>
    <t>hsa-miR-130a-3p</t>
  </si>
  <si>
    <t>C04</t>
  </si>
  <si>
    <t>HmiRQP0391</t>
  </si>
  <si>
    <t>MIMAT0000087</t>
  </si>
  <si>
    <t>hsa-miR-30a-5p</t>
  </si>
  <si>
    <t>C05</t>
  </si>
  <si>
    <t>HmiRQP0748</t>
  </si>
  <si>
    <t>MIMAT0003308</t>
  </si>
  <si>
    <t>hsa-miR-638</t>
  </si>
  <si>
    <t>C06</t>
  </si>
  <si>
    <t>HmiRQP0716</t>
  </si>
  <si>
    <t>MIMAT0003280</t>
  </si>
  <si>
    <t>hsa-miR-612</t>
  </si>
  <si>
    <t>C07</t>
  </si>
  <si>
    <t>HmiRQP0476</t>
  </si>
  <si>
    <t>MIMAT0000733</t>
  </si>
  <si>
    <t>hsa-miR-379-5p</t>
  </si>
  <si>
    <t>C08</t>
  </si>
  <si>
    <t>HmiRQP0413</t>
  </si>
  <si>
    <t>MIMAT0000771</t>
  </si>
  <si>
    <t>hsa-miR-325</t>
  </si>
  <si>
    <t>C09</t>
  </si>
  <si>
    <t>HmiRQP0566</t>
  </si>
  <si>
    <t>MIMAT0002877</t>
  </si>
  <si>
    <t>hsa-miR-513a-5p</t>
  </si>
  <si>
    <t>C10</t>
  </si>
  <si>
    <t>HmiRQP0305</t>
  </si>
  <si>
    <t>MIMAT0000264</t>
  </si>
  <si>
    <t>hsa-miR-203</t>
  </si>
  <si>
    <t>C11</t>
  </si>
  <si>
    <t>HmiRQP0451</t>
  </si>
  <si>
    <t>MIMAT0000710</t>
  </si>
  <si>
    <t>hsa-miR-365a-3p</t>
  </si>
  <si>
    <t>C12</t>
  </si>
  <si>
    <t>HmiRQP0339</t>
  </si>
  <si>
    <t>MIMAT0000279</t>
  </si>
  <si>
    <t>hsa-miR-222-3p</t>
  </si>
  <si>
    <t>D01</t>
  </si>
  <si>
    <t>HmiRQP0479</t>
  </si>
  <si>
    <t>MIMAT0000736</t>
  </si>
  <si>
    <t>hsa-miR-381</t>
  </si>
  <si>
    <t>D02</t>
  </si>
  <si>
    <t>HmiRQP0537</t>
  </si>
  <si>
    <t>MIMAT0002817</t>
  </si>
  <si>
    <t>hsa-miR-495</t>
  </si>
  <si>
    <t>D03</t>
  </si>
  <si>
    <t>HmiRQP0369</t>
  </si>
  <si>
    <t>MIMAT0002890</t>
  </si>
  <si>
    <t>hsa-miR-299-5p</t>
  </si>
  <si>
    <t>D04</t>
  </si>
  <si>
    <t>HmiRQP0221</t>
  </si>
  <si>
    <t>MIMAT0000646</t>
  </si>
  <si>
    <t>hsa-miR-155-5p</t>
  </si>
  <si>
    <t>D05</t>
  </si>
  <si>
    <t>HmiRQP0712</t>
  </si>
  <si>
    <t>MIMAT0003276</t>
  </si>
  <si>
    <t>hsa-miR-608</t>
  </si>
  <si>
    <t>D06</t>
  </si>
  <si>
    <t>HmiRQP0448</t>
  </si>
  <si>
    <t>MIMAT0000705</t>
  </si>
  <si>
    <t>hsa-miR-362-5p</t>
  </si>
  <si>
    <t>D07</t>
  </si>
  <si>
    <t>HmiRQP0752</t>
  </si>
  <si>
    <t>MIMAT0003312</t>
  </si>
  <si>
    <t>hsa-miR-642a-5p</t>
  </si>
  <si>
    <t>D08</t>
  </si>
  <si>
    <t>HmiRQP0110</t>
  </si>
  <si>
    <t>MIMAT0004604</t>
  </si>
  <si>
    <t>hsa-miR-127-5p</t>
  </si>
  <si>
    <t>D09</t>
  </si>
  <si>
    <t>HmiRQP0455</t>
  </si>
  <si>
    <t>MIMAT0001621</t>
  </si>
  <si>
    <t>hsa-miR-369-5p</t>
  </si>
  <si>
    <t>D10</t>
  </si>
  <si>
    <t>HmiRQP0490</t>
  </si>
  <si>
    <t>MIMAT0001339</t>
  </si>
  <si>
    <t>hsa-miR-422a</t>
  </si>
  <si>
    <t>D11</t>
  </si>
  <si>
    <t>HmiRQP0536</t>
  </si>
  <si>
    <t>MIMAT0002816</t>
  </si>
  <si>
    <t>hsa-miR-494</t>
  </si>
  <si>
    <t>D12</t>
  </si>
  <si>
    <t>HmiRQP0245</t>
  </si>
  <si>
    <t>MIMAT0000454</t>
  </si>
  <si>
    <t>hsa-miR-184</t>
  </si>
  <si>
    <t>E01</t>
  </si>
  <si>
    <t>HmiRQP0728</t>
  </si>
  <si>
    <t>MIMAT0003291</t>
  </si>
  <si>
    <t>hsa-miR-622</t>
  </si>
  <si>
    <t>E02</t>
  </si>
  <si>
    <t>HmiRQP0545</t>
  </si>
  <si>
    <t>MIMAT0004773</t>
  </si>
  <si>
    <t>hsa-miR-500a-5p</t>
  </si>
  <si>
    <t>E03</t>
  </si>
  <si>
    <t>HmiRQP0572</t>
  </si>
  <si>
    <t>MIMAT0004770</t>
  </si>
  <si>
    <t>hsa-miR-516a-5p</t>
  </si>
  <si>
    <t>E04</t>
  </si>
  <si>
    <t>HmiRQP0210</t>
  </si>
  <si>
    <t>MIMAT0000451</t>
  </si>
  <si>
    <t>hsa-miR-150-5p</t>
  </si>
  <si>
    <t>E05</t>
  </si>
  <si>
    <t>HmiRQP0346</t>
  </si>
  <si>
    <t>MIMAT0000418</t>
  </si>
  <si>
    <t>hsa-miR-23b-3p</t>
  </si>
  <si>
    <t>E06</t>
  </si>
  <si>
    <t>HmiRQP0412</t>
  </si>
  <si>
    <t>MIMAT0000761</t>
  </si>
  <si>
    <t>hsa-miR-324-5p</t>
  </si>
  <si>
    <t>E07</t>
  </si>
  <si>
    <t>HmiRQP0480</t>
  </si>
  <si>
    <t>MIMAT0000737</t>
  </si>
  <si>
    <t>hsa-miR-382-5p</t>
  </si>
  <si>
    <t>E08</t>
  </si>
  <si>
    <t>HmiRQP0546</t>
  </si>
  <si>
    <t>MIMAT0002872</t>
  </si>
  <si>
    <t>hsa-miR-501-5p</t>
  </si>
  <si>
    <t>E09</t>
  </si>
  <si>
    <t>HmiRQP0581</t>
  </si>
  <si>
    <t>MIMAT0002844</t>
  </si>
  <si>
    <t>hsa-miR-518b</t>
  </si>
  <si>
    <t>E10</t>
  </si>
  <si>
    <t>HmiRQP0320</t>
  </si>
  <si>
    <t>MIMAT0000271</t>
  </si>
  <si>
    <t>hsa-miR-214-3p</t>
  </si>
  <si>
    <t>E11</t>
  </si>
  <si>
    <t>HmiRQP0437</t>
  </si>
  <si>
    <t>MIMAT0000772</t>
  </si>
  <si>
    <t>hsa-miR-345-5p</t>
  </si>
  <si>
    <t>E12</t>
  </si>
  <si>
    <t>HmiRQP0484</t>
  </si>
  <si>
    <t>MIMAT0001639</t>
  </si>
  <si>
    <t>hsa-miR-409-3p</t>
  </si>
  <si>
    <t>F01</t>
  </si>
  <si>
    <t>HmiRQP0768</t>
  </si>
  <si>
    <t>MIMAT0003335</t>
  </si>
  <si>
    <t>hsa-miR-657</t>
  </si>
  <si>
    <t>F02</t>
  </si>
  <si>
    <t>HmiRQP0502</t>
  </si>
  <si>
    <t>MIMAT0001627</t>
  </si>
  <si>
    <t>hsa-miR-433</t>
  </si>
  <si>
    <t>F03</t>
  </si>
  <si>
    <t>HmiRQP0492</t>
  </si>
  <si>
    <t>MIMAT0004748</t>
  </si>
  <si>
    <t>hsa-miR-423-5p</t>
  </si>
  <si>
    <t>F04</t>
  </si>
  <si>
    <t>HmiRQP0519</t>
  </si>
  <si>
    <t>MIMAT0002174</t>
  </si>
  <si>
    <t>hsa-miR-484</t>
  </si>
  <si>
    <t>F05</t>
  </si>
  <si>
    <t>HmiRQP0411</t>
  </si>
  <si>
    <t>MIMAT0000762</t>
  </si>
  <si>
    <t>hsa-miR-324-3p</t>
  </si>
  <si>
    <t>F06</t>
  </si>
  <si>
    <t>HmiRQP0287</t>
  </si>
  <si>
    <t>MIMAT0000227</t>
  </si>
  <si>
    <t>hsa-miR-197-3p</t>
  </si>
  <si>
    <t>F07</t>
  </si>
  <si>
    <t>HmiRQP0365</t>
  </si>
  <si>
    <t>MIMAT0004679</t>
  </si>
  <si>
    <t>hsa-miR-296-3p</t>
  </si>
  <si>
    <t>F08</t>
  </si>
  <si>
    <t>HmiRQP0769</t>
  </si>
  <si>
    <t>MIMAT0003336</t>
  </si>
  <si>
    <t>hsa-miR-658</t>
  </si>
  <si>
    <t>F09</t>
  </si>
  <si>
    <t>HmiRQP0438</t>
  </si>
  <si>
    <t>MIMAT0000773</t>
  </si>
  <si>
    <t>hsa-miR-346</t>
  </si>
  <si>
    <t>F10</t>
  </si>
  <si>
    <t>HmiRQP0774</t>
  </si>
  <si>
    <t>MIMAT0003326</t>
  </si>
  <si>
    <t>hsa-miR-663a</t>
  </si>
  <si>
    <t>F11</t>
  </si>
  <si>
    <t>HmiRQP0765</t>
  </si>
  <si>
    <t>MIMAT0003330</t>
  </si>
  <si>
    <t>hsa-miR-654-5p</t>
  </si>
  <si>
    <t>F12</t>
  </si>
  <si>
    <t>HmiRQP0715</t>
  </si>
  <si>
    <t>MIMAT0003279</t>
  </si>
  <si>
    <t>hsa-miR-611</t>
  </si>
  <si>
    <t>G01</t>
  </si>
  <si>
    <t>HmiRQP0747</t>
  </si>
  <si>
    <t>MIMAT0003307</t>
  </si>
  <si>
    <t>hsa-miR-637</t>
  </si>
  <si>
    <t>G02</t>
  </si>
  <si>
    <t>HmiRQP0719</t>
  </si>
  <si>
    <t>MIMAT0004804</t>
  </si>
  <si>
    <t>hsa-miR-615-5p</t>
  </si>
  <si>
    <t>G03</t>
  </si>
  <si>
    <t>HmiRQP0525</t>
  </si>
  <si>
    <t>MIMAT0003180</t>
  </si>
  <si>
    <t>hsa-miR-487b</t>
  </si>
  <si>
    <t>G04</t>
  </si>
  <si>
    <t>HmiRQP0204</t>
  </si>
  <si>
    <t>MIMAT0000243</t>
  </si>
  <si>
    <t>hsa-miR-148a-3p</t>
  </si>
  <si>
    <t>G05</t>
  </si>
  <si>
    <t>HmiRQP0196</t>
  </si>
  <si>
    <t>MIMAT0000449</t>
  </si>
  <si>
    <t>hsa-miR-146a-5p</t>
  </si>
  <si>
    <t>G06</t>
  </si>
  <si>
    <t>HmiRQP0274</t>
  </si>
  <si>
    <t>MIMAT0000222</t>
  </si>
  <si>
    <t>hsa-miR-192-5p</t>
  </si>
  <si>
    <t>G07</t>
  </si>
  <si>
    <t>HmiRQP0290</t>
  </si>
  <si>
    <t>MIMAT0000231</t>
  </si>
  <si>
    <t>hsa-miR-199a-5p</t>
  </si>
  <si>
    <t>G08</t>
  </si>
  <si>
    <t>HmiRQP0302</t>
  </si>
  <si>
    <t>MIMAT0000617</t>
  </si>
  <si>
    <t>hsa-miR-200c-3p</t>
  </si>
  <si>
    <t>G09</t>
  </si>
  <si>
    <t>HmiRQP0371</t>
  </si>
  <si>
    <t>MIMAT0000086</t>
  </si>
  <si>
    <t>hsa-miR-29a-3p</t>
  </si>
  <si>
    <t>G10</t>
  </si>
  <si>
    <t>HmiRQP0344</t>
  </si>
  <si>
    <t>MIMAT0000078</t>
  </si>
  <si>
    <t>hsa-miR-23a-3p</t>
  </si>
  <si>
    <t>G11</t>
  </si>
  <si>
    <t>HmiRQP0405</t>
  </si>
  <si>
    <t>MIMAT0000510</t>
  </si>
  <si>
    <t>hsa-miR-320a</t>
  </si>
  <si>
    <t>G12</t>
  </si>
  <si>
    <t>HmiRQP0166</t>
  </si>
  <si>
    <t>MIMAT0000427</t>
  </si>
  <si>
    <t>hsa-miR-133a</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</si>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</sst>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b/>
      <sz val="18"/>
      <color theme="3"/>
      <name val="Calibri"/>
      <family val="2"/>
      <scheme val="minor"/>
    </font>
    <font>
      <sz val="11"/>
      <color theme="1"/>
      <name val="Calibri"/>
      <family val="2"/>
      <scheme val="minor"/>
    </font>
    <font>
      <sz val="11"/>
      <color rgb="FFFF0000"/>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sz val="11"/>
      <color theme="0"/>
      <name val="Calibri"/>
      <family val="2"/>
      <scheme val="minor"/>
    </font>
    <font>
      <i/>
      <sz val="11"/>
      <color rgb="FF7F7F7F"/>
      <name val="Calibri"/>
      <family val="2"/>
      <scheme val="minor"/>
    </font>
    <font>
      <u val="single"/>
      <sz val="11"/>
      <color rgb="FF800080"/>
      <name val="Calibri"/>
      <family val="2"/>
      <scheme val="minor"/>
    </font>
    <font>
      <sz val="11"/>
      <color rgb="FF9C6500"/>
      <name val="Calibri"/>
      <family val="2"/>
      <scheme val="minor"/>
    </font>
    <font>
      <sz val="11"/>
      <color rgb="FFFA7D00"/>
      <name val="Calibri"/>
      <family val="2"/>
      <scheme val="minor"/>
    </font>
    <font>
      <b/>
      <sz val="15"/>
      <color theme="3"/>
      <name val="Calibri"/>
      <family val="2"/>
      <scheme val="minor"/>
    </font>
    <font>
      <b/>
      <sz val="11"/>
      <color theme="1"/>
      <name val="Calibri"/>
      <family val="2"/>
      <scheme val="minor"/>
    </font>
    <font>
      <b/>
      <sz val="13"/>
      <color theme="3"/>
      <name val="Calibri"/>
      <family val="2"/>
      <scheme val="minor"/>
    </font>
    <font>
      <sz val="11"/>
      <color rgb="FF006100"/>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0"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19" fillId="5" borderId="0" applyNumberFormat="0" applyBorder="0" applyProtection="0">
      <alignment/>
    </xf>
    <xf numFmtId="43" fontId="16" fillId="0" borderId="0" applyFont="0" applyFill="0" applyBorder="0" applyProtection="0">
      <alignment/>
    </xf>
    <xf numFmtId="0" fontId="21"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6" fillId="7" borderId="2" applyNumberFormat="0" applyFont="0" applyProtection="0">
      <alignment/>
    </xf>
    <xf numFmtId="0" fontId="21" fillId="8" borderId="0" applyNumberFormat="0" applyBorder="0" applyProtection="0">
      <alignment/>
    </xf>
    <xf numFmtId="0" fontId="18" fillId="0" borderId="0" applyNumberFormat="0" applyFill="0" applyBorder="0" applyProtection="0">
      <alignment/>
    </xf>
    <xf numFmtId="0" fontId="17" fillId="0" borderId="0" applyNumberFormat="0" applyFill="0" applyBorder="0" applyProtection="0">
      <alignment/>
    </xf>
    <xf numFmtId="0" fontId="15" fillId="0" borderId="0" applyNumberFormat="0" applyFill="0" applyBorder="0" applyProtection="0">
      <alignment/>
    </xf>
    <xf numFmtId="0" fontId="22" fillId="0" borderId="0" applyNumberFormat="0" applyFill="0" applyBorder="0" applyProtection="0">
      <alignment/>
    </xf>
    <xf numFmtId="0" fontId="26" fillId="0" borderId="3" applyNumberFormat="0" applyFill="0" applyProtection="0">
      <alignment/>
    </xf>
    <xf numFmtId="0" fontId="28" fillId="0" borderId="3" applyNumberFormat="0" applyFill="0" applyProtection="0">
      <alignment/>
    </xf>
    <xf numFmtId="0" fontId="21" fillId="9" borderId="0" applyNumberFormat="0" applyBorder="0" applyProtection="0">
      <alignment/>
    </xf>
    <xf numFmtId="0" fontId="18" fillId="0" borderId="4" applyNumberFormat="0" applyFill="0" applyProtection="0">
      <alignment/>
    </xf>
    <xf numFmtId="0" fontId="21" fillId="10" borderId="0" applyNumberFormat="0" applyBorder="0" applyProtection="0">
      <alignment/>
    </xf>
    <xf numFmtId="0" fontId="30" fillId="11" borderId="5" applyNumberFormat="0" applyProtection="0">
      <alignment/>
    </xf>
    <xf numFmtId="0" fontId="31" fillId="11" borderId="1" applyNumberFormat="0" applyProtection="0">
      <alignment/>
    </xf>
    <xf numFmtId="0" fontId="32" fillId="12" borderId="6" applyNumberFormat="0" applyProtection="0">
      <alignment/>
    </xf>
    <xf numFmtId="0" fontId="16" fillId="13" borderId="0" applyNumberFormat="0" applyBorder="0" applyProtection="0">
      <alignment/>
    </xf>
    <xf numFmtId="0" fontId="21" fillId="14" borderId="0" applyNumberFormat="0" applyBorder="0" applyProtection="0">
      <alignment/>
    </xf>
    <xf numFmtId="0" fontId="25" fillId="0" borderId="7" applyNumberFormat="0" applyFill="0" applyProtection="0">
      <alignment/>
    </xf>
    <xf numFmtId="0" fontId="27" fillId="0" borderId="8" applyNumberFormat="0" applyFill="0" applyProtection="0">
      <alignment/>
    </xf>
    <xf numFmtId="0" fontId="29" fillId="15" borderId="0" applyNumberFormat="0" applyBorder="0" applyProtection="0">
      <alignment/>
    </xf>
    <xf numFmtId="0" fontId="24" fillId="16" borderId="0" applyNumberFormat="0" applyBorder="0" applyProtection="0">
      <alignment/>
    </xf>
    <xf numFmtId="0" fontId="16" fillId="17" borderId="0" applyNumberFormat="0" applyBorder="0" applyProtection="0">
      <alignment/>
    </xf>
    <xf numFmtId="0" fontId="21"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1" fillId="27" borderId="0" applyNumberFormat="0" applyBorder="0" applyProtection="0">
      <alignment/>
    </xf>
    <xf numFmtId="0" fontId="16"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16" fillId="31" borderId="0" applyNumberFormat="0" applyBorder="0" applyProtection="0">
      <alignment/>
    </xf>
    <xf numFmtId="0" fontId="21" fillId="32" borderId="0" applyNumberFormat="0" applyBorder="0" applyProtection="0">
      <alignment/>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cellStyleXfs>
  <cellXfs count="191">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vertical="top"/>
    </xf>
    <xf numFmtId="0" fontId="14" fillId="0" borderId="48" xfId="0" applyFont="1" applyBorder="1" applyAlignment="1">
      <alignment horizontal="justify" vertical="top"/>
    </xf>
    <xf numFmtId="0" fontId="14" fillId="0" borderId="47" xfId="0" applyFont="1" applyBorder="1" applyAlignment="1">
      <alignment horizontal="left"/>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40817594"/>
        <c:axId val="31814027"/>
      </c:barChart>
      <c:catAx>
        <c:axId val="40817594"/>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1814027"/>
        <c:crosses val="autoZero"/>
        <c:auto val="1"/>
        <c:lblOffset val="100"/>
        <c:tickLblSkip val="1"/>
        <c:noMultiLvlLbl val="0"/>
      </c:catAx>
      <c:valAx>
        <c:axId val="31814027"/>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0817594"/>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17890788"/>
        <c:axId val="26799365"/>
      </c:barChart>
      <c:catAx>
        <c:axId val="1789078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6799365"/>
        <c:crosses val="autoZero"/>
        <c:auto val="1"/>
        <c:lblOffset val="100"/>
        <c:tickLblSkip val="1"/>
        <c:noMultiLvlLbl val="0"/>
      </c:catAx>
      <c:valAx>
        <c:axId val="2679936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7890788"/>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39867694"/>
        <c:axId val="23264927"/>
      </c:barChart>
      <c:catAx>
        <c:axId val="39867694"/>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3264927"/>
        <c:crosses val="autoZero"/>
        <c:auto val="1"/>
        <c:lblOffset val="100"/>
        <c:tickLblSkip val="1"/>
        <c:noMultiLvlLbl val="1"/>
      </c:catAx>
      <c:valAx>
        <c:axId val="23264927"/>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9867694"/>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8057752"/>
        <c:axId val="5410905"/>
      </c:scatterChart>
      <c:valAx>
        <c:axId val="805775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410905"/>
        <c:crossesAt val="1.00000000000003E-12"/>
        <c:crossBetween val="midCat"/>
        <c:dispUnits/>
        <c:majorUnit val="10"/>
        <c:minorUnit val="10"/>
      </c:valAx>
      <c:valAx>
        <c:axId val="541090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8057752"/>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8698146"/>
        <c:axId val="35630131"/>
      </c:scatterChart>
      <c:valAx>
        <c:axId val="48698146"/>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35630131"/>
        <c:crosses val="max"/>
        <c:crossBetween val="midCat"/>
        <c:dispUnits/>
        <c:majorUnit val="2"/>
        <c:minorUnit val="0.2"/>
      </c:valAx>
      <c:valAx>
        <c:axId val="35630131"/>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8698146"/>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180975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P5" sqref="P5"/>
    </sheetView>
  </sheetViews>
  <sheetFormatPr defaultColWidth="9.00390625" defaultRowHeight="12.75"/>
  <cols>
    <col min="1" max="1" width="3.28125" style="0" customWidth="1"/>
    <col min="2" max="13" width="9.7109375" style="0" customWidth="1"/>
  </cols>
  <sheetData>
    <row r="1" ht="15" customHeight="1"/>
    <row r="2" spans="1:12" ht="15.95" customHeight="1">
      <c r="A2" s="182" t="s">
        <v>0</v>
      </c>
      <c r="B2" s="183"/>
      <c r="C2" s="183"/>
      <c r="D2" s="183"/>
      <c r="E2" s="183"/>
      <c r="F2" s="183"/>
      <c r="G2" s="183"/>
      <c r="H2" s="183"/>
      <c r="I2" s="183"/>
      <c r="J2" s="183"/>
      <c r="K2" s="183"/>
      <c r="L2" s="188"/>
    </row>
    <row r="3" spans="1:12" ht="15.95" customHeight="1">
      <c r="A3" s="184"/>
      <c r="B3" s="185"/>
      <c r="C3" s="185"/>
      <c r="D3" s="185"/>
      <c r="E3" s="185"/>
      <c r="F3" s="185"/>
      <c r="G3" s="185"/>
      <c r="H3" s="185"/>
      <c r="I3" s="185"/>
      <c r="J3" s="185"/>
      <c r="K3" s="185"/>
      <c r="L3" s="189"/>
    </row>
    <row r="4" spans="1:12" ht="15.95" customHeight="1">
      <c r="A4" s="184"/>
      <c r="B4" s="185"/>
      <c r="C4" s="185"/>
      <c r="D4" s="185"/>
      <c r="E4" s="185"/>
      <c r="F4" s="185"/>
      <c r="G4" s="185"/>
      <c r="H4" s="185"/>
      <c r="I4" s="185"/>
      <c r="J4" s="185"/>
      <c r="K4" s="185"/>
      <c r="L4" s="189"/>
    </row>
    <row r="5" spans="1:12" ht="15.95" customHeight="1">
      <c r="A5" s="184"/>
      <c r="B5" s="185"/>
      <c r="C5" s="185"/>
      <c r="D5" s="185"/>
      <c r="E5" s="185"/>
      <c r="F5" s="185"/>
      <c r="G5" s="185"/>
      <c r="H5" s="185"/>
      <c r="I5" s="185"/>
      <c r="J5" s="185"/>
      <c r="K5" s="185"/>
      <c r="L5" s="189"/>
    </row>
    <row r="6" spans="1:12" ht="15.95" customHeight="1">
      <c r="A6" s="184"/>
      <c r="B6" s="185"/>
      <c r="C6" s="185"/>
      <c r="D6" s="185"/>
      <c r="E6" s="185"/>
      <c r="F6" s="185"/>
      <c r="G6" s="185"/>
      <c r="H6" s="185"/>
      <c r="I6" s="185"/>
      <c r="J6" s="185"/>
      <c r="K6" s="185"/>
      <c r="L6" s="189"/>
    </row>
    <row r="7" spans="1:12" ht="15.95" customHeight="1">
      <c r="A7" s="184"/>
      <c r="B7" s="185"/>
      <c r="C7" s="185"/>
      <c r="D7" s="185"/>
      <c r="E7" s="185"/>
      <c r="F7" s="185"/>
      <c r="G7" s="185"/>
      <c r="H7" s="185"/>
      <c r="I7" s="185"/>
      <c r="J7" s="185"/>
      <c r="K7" s="185"/>
      <c r="L7" s="189"/>
    </row>
    <row r="8" spans="1:12" ht="15.95" customHeight="1">
      <c r="A8" s="184"/>
      <c r="B8" s="185"/>
      <c r="C8" s="185"/>
      <c r="D8" s="185"/>
      <c r="E8" s="185"/>
      <c r="F8" s="185"/>
      <c r="G8" s="185"/>
      <c r="H8" s="185"/>
      <c r="I8" s="185"/>
      <c r="J8" s="185"/>
      <c r="K8" s="185"/>
      <c r="L8" s="189"/>
    </row>
    <row r="9" spans="1:12" ht="15.95" customHeight="1">
      <c r="A9" s="184"/>
      <c r="B9" s="185"/>
      <c r="C9" s="185"/>
      <c r="D9" s="185"/>
      <c r="E9" s="185"/>
      <c r="F9" s="185"/>
      <c r="G9" s="185"/>
      <c r="H9" s="185"/>
      <c r="I9" s="185"/>
      <c r="J9" s="185"/>
      <c r="K9" s="185"/>
      <c r="L9" s="189"/>
    </row>
    <row r="10" spans="1:12" ht="15.95" customHeight="1">
      <c r="A10" s="184"/>
      <c r="B10" s="185"/>
      <c r="C10" s="185"/>
      <c r="D10" s="185"/>
      <c r="E10" s="185"/>
      <c r="F10" s="185"/>
      <c r="G10" s="185"/>
      <c r="H10" s="185"/>
      <c r="I10" s="185"/>
      <c r="J10" s="185"/>
      <c r="K10" s="185"/>
      <c r="L10" s="189"/>
    </row>
    <row r="11" spans="1:12" ht="15.95" customHeight="1">
      <c r="A11" s="184"/>
      <c r="B11" s="185"/>
      <c r="C11" s="185"/>
      <c r="D11" s="185"/>
      <c r="E11" s="185"/>
      <c r="F11" s="185"/>
      <c r="G11" s="185"/>
      <c r="H11" s="185"/>
      <c r="I11" s="185"/>
      <c r="J11" s="185"/>
      <c r="K11" s="185"/>
      <c r="L11" s="189"/>
    </row>
    <row r="12" spans="1:12" ht="15.95" customHeight="1">
      <c r="A12" s="184"/>
      <c r="B12" s="185"/>
      <c r="C12" s="185"/>
      <c r="D12" s="185"/>
      <c r="E12" s="185"/>
      <c r="F12" s="185"/>
      <c r="G12" s="185"/>
      <c r="H12" s="185"/>
      <c r="I12" s="185"/>
      <c r="J12" s="185"/>
      <c r="K12" s="185"/>
      <c r="L12" s="189"/>
    </row>
    <row r="13" spans="1:12" ht="15.95" customHeight="1">
      <c r="A13" s="184"/>
      <c r="B13" s="185"/>
      <c r="C13" s="185"/>
      <c r="D13" s="185"/>
      <c r="E13" s="185"/>
      <c r="F13" s="185"/>
      <c r="G13" s="185"/>
      <c r="H13" s="185"/>
      <c r="I13" s="185"/>
      <c r="J13" s="185"/>
      <c r="K13" s="185"/>
      <c r="L13" s="189"/>
    </row>
    <row r="14" spans="1:12" ht="15.95" customHeight="1">
      <c r="A14" s="184"/>
      <c r="B14" s="185"/>
      <c r="C14" s="185"/>
      <c r="D14" s="185"/>
      <c r="E14" s="185"/>
      <c r="F14" s="185"/>
      <c r="G14" s="185"/>
      <c r="H14" s="185"/>
      <c r="I14" s="185"/>
      <c r="J14" s="185"/>
      <c r="K14" s="185"/>
      <c r="L14" s="189"/>
    </row>
    <row r="15" spans="1:12" ht="15.95" customHeight="1">
      <c r="A15" s="184"/>
      <c r="B15" s="185"/>
      <c r="C15" s="185"/>
      <c r="D15" s="185"/>
      <c r="E15" s="185"/>
      <c r="F15" s="185"/>
      <c r="G15" s="185"/>
      <c r="H15" s="185"/>
      <c r="I15" s="185"/>
      <c r="J15" s="185"/>
      <c r="K15" s="185"/>
      <c r="L15" s="189"/>
    </row>
    <row r="16" spans="1:12" ht="15.95" customHeight="1">
      <c r="A16" s="184"/>
      <c r="B16" s="185"/>
      <c r="C16" s="185"/>
      <c r="D16" s="185"/>
      <c r="E16" s="185"/>
      <c r="F16" s="185"/>
      <c r="G16" s="185"/>
      <c r="H16" s="185"/>
      <c r="I16" s="185"/>
      <c r="J16" s="185"/>
      <c r="K16" s="185"/>
      <c r="L16" s="189"/>
    </row>
    <row r="17" spans="1:12" ht="15.95" customHeight="1">
      <c r="A17" s="184"/>
      <c r="B17" s="185"/>
      <c r="C17" s="185"/>
      <c r="D17" s="185"/>
      <c r="E17" s="185"/>
      <c r="F17" s="185"/>
      <c r="G17" s="185"/>
      <c r="H17" s="185"/>
      <c r="I17" s="185"/>
      <c r="J17" s="185"/>
      <c r="K17" s="185"/>
      <c r="L17" s="189"/>
    </row>
    <row r="18" spans="1:12" ht="15.95" customHeight="1">
      <c r="A18" s="184"/>
      <c r="B18" s="185"/>
      <c r="C18" s="185"/>
      <c r="D18" s="185"/>
      <c r="E18" s="185"/>
      <c r="F18" s="185"/>
      <c r="G18" s="185"/>
      <c r="H18" s="185"/>
      <c r="I18" s="185"/>
      <c r="J18" s="185"/>
      <c r="K18" s="185"/>
      <c r="L18" s="189"/>
    </row>
    <row r="19" spans="1:12" ht="15.95" customHeight="1">
      <c r="A19" s="184"/>
      <c r="B19" s="185"/>
      <c r="C19" s="185"/>
      <c r="D19" s="185"/>
      <c r="E19" s="185"/>
      <c r="F19" s="185"/>
      <c r="G19" s="185"/>
      <c r="H19" s="185"/>
      <c r="I19" s="185"/>
      <c r="J19" s="185"/>
      <c r="K19" s="185"/>
      <c r="L19" s="189"/>
    </row>
    <row r="20" spans="1:12" ht="15.95" customHeight="1">
      <c r="A20" s="184"/>
      <c r="B20" s="185"/>
      <c r="C20" s="185"/>
      <c r="D20" s="185"/>
      <c r="E20" s="185"/>
      <c r="F20" s="185"/>
      <c r="G20" s="185"/>
      <c r="H20" s="185"/>
      <c r="I20" s="185"/>
      <c r="J20" s="185"/>
      <c r="K20" s="185"/>
      <c r="L20" s="189"/>
    </row>
    <row r="21" spans="1:12" ht="15.95" customHeight="1">
      <c r="A21" s="184"/>
      <c r="B21" s="185"/>
      <c r="C21" s="185"/>
      <c r="D21" s="185"/>
      <c r="E21" s="185"/>
      <c r="F21" s="185"/>
      <c r="G21" s="185"/>
      <c r="H21" s="185"/>
      <c r="I21" s="185"/>
      <c r="J21" s="185"/>
      <c r="K21" s="185"/>
      <c r="L21" s="189"/>
    </row>
    <row r="22" spans="1:12" ht="15.95" customHeight="1">
      <c r="A22" s="184"/>
      <c r="B22" s="185"/>
      <c r="C22" s="185"/>
      <c r="D22" s="185"/>
      <c r="E22" s="185"/>
      <c r="F22" s="185"/>
      <c r="G22" s="185"/>
      <c r="H22" s="185"/>
      <c r="I22" s="185"/>
      <c r="J22" s="185"/>
      <c r="K22" s="185"/>
      <c r="L22" s="189"/>
    </row>
    <row r="23" spans="1:12" ht="15.95" customHeight="1">
      <c r="A23" s="184"/>
      <c r="B23" s="185"/>
      <c r="C23" s="185"/>
      <c r="D23" s="185"/>
      <c r="E23" s="185"/>
      <c r="F23" s="185"/>
      <c r="G23" s="185"/>
      <c r="H23" s="185"/>
      <c r="I23" s="185"/>
      <c r="J23" s="185"/>
      <c r="K23" s="185"/>
      <c r="L23" s="189"/>
    </row>
    <row r="24" spans="1:12" ht="15.95" customHeight="1">
      <c r="A24" s="184"/>
      <c r="B24" s="185"/>
      <c r="C24" s="185"/>
      <c r="D24" s="185"/>
      <c r="E24" s="185"/>
      <c r="F24" s="185"/>
      <c r="G24" s="185"/>
      <c r="H24" s="185"/>
      <c r="I24" s="185"/>
      <c r="J24" s="185"/>
      <c r="K24" s="185"/>
      <c r="L24" s="189"/>
    </row>
    <row r="25" spans="1:12" ht="15.95" customHeight="1">
      <c r="A25" s="184"/>
      <c r="B25" s="185"/>
      <c r="C25" s="185"/>
      <c r="D25" s="185"/>
      <c r="E25" s="185"/>
      <c r="F25" s="185"/>
      <c r="G25" s="185"/>
      <c r="H25" s="185"/>
      <c r="I25" s="185"/>
      <c r="J25" s="185"/>
      <c r="K25" s="185"/>
      <c r="L25" s="189"/>
    </row>
    <row r="26" spans="1:12" ht="15.95" customHeight="1">
      <c r="A26" s="184"/>
      <c r="B26" s="185"/>
      <c r="C26" s="185"/>
      <c r="D26" s="185"/>
      <c r="E26" s="185"/>
      <c r="F26" s="185"/>
      <c r="G26" s="185"/>
      <c r="H26" s="185"/>
      <c r="I26" s="185"/>
      <c r="J26" s="185"/>
      <c r="K26" s="185"/>
      <c r="L26" s="189"/>
    </row>
    <row r="27" spans="1:12" ht="15.95" customHeight="1">
      <c r="A27" s="184"/>
      <c r="B27" s="185"/>
      <c r="C27" s="185"/>
      <c r="D27" s="185"/>
      <c r="E27" s="185"/>
      <c r="F27" s="185"/>
      <c r="G27" s="185"/>
      <c r="H27" s="185"/>
      <c r="I27" s="185"/>
      <c r="J27" s="185"/>
      <c r="K27" s="185"/>
      <c r="L27" s="189"/>
    </row>
    <row r="28" spans="1:12" ht="15.95" customHeight="1">
      <c r="A28" s="184"/>
      <c r="B28" s="185"/>
      <c r="C28" s="185"/>
      <c r="D28" s="185"/>
      <c r="E28" s="185"/>
      <c r="F28" s="185"/>
      <c r="G28" s="185"/>
      <c r="H28" s="185"/>
      <c r="I28" s="185"/>
      <c r="J28" s="185"/>
      <c r="K28" s="185"/>
      <c r="L28" s="189"/>
    </row>
    <row r="29" spans="1:12" ht="15.95" customHeight="1">
      <c r="A29" s="184"/>
      <c r="B29" s="185"/>
      <c r="C29" s="185"/>
      <c r="D29" s="185"/>
      <c r="E29" s="185"/>
      <c r="F29" s="185"/>
      <c r="G29" s="185"/>
      <c r="H29" s="185"/>
      <c r="I29" s="185"/>
      <c r="J29" s="185"/>
      <c r="K29" s="185"/>
      <c r="L29" s="189"/>
    </row>
    <row r="30" spans="1:12" ht="15.95" customHeight="1">
      <c r="A30" s="184"/>
      <c r="B30" s="185"/>
      <c r="C30" s="185"/>
      <c r="D30" s="185"/>
      <c r="E30" s="185"/>
      <c r="F30" s="185"/>
      <c r="G30" s="185"/>
      <c r="H30" s="185"/>
      <c r="I30" s="185"/>
      <c r="J30" s="185"/>
      <c r="K30" s="185"/>
      <c r="L30" s="189"/>
    </row>
    <row r="31" spans="1:12" ht="15.95" customHeight="1">
      <c r="A31" s="184"/>
      <c r="B31" s="185"/>
      <c r="C31" s="185"/>
      <c r="D31" s="185"/>
      <c r="E31" s="185"/>
      <c r="F31" s="185"/>
      <c r="G31" s="185"/>
      <c r="H31" s="185"/>
      <c r="I31" s="185"/>
      <c r="J31" s="185"/>
      <c r="K31" s="185"/>
      <c r="L31" s="189"/>
    </row>
    <row r="32" spans="1:12" ht="15.95" customHeight="1">
      <c r="A32" s="184"/>
      <c r="B32" s="185"/>
      <c r="C32" s="185"/>
      <c r="D32" s="185"/>
      <c r="E32" s="185"/>
      <c r="F32" s="185"/>
      <c r="G32" s="185"/>
      <c r="H32" s="185"/>
      <c r="I32" s="185"/>
      <c r="J32" s="185"/>
      <c r="K32" s="185"/>
      <c r="L32" s="189"/>
    </row>
    <row r="33" spans="1:12" ht="15.95" customHeight="1">
      <c r="A33" s="184"/>
      <c r="B33" s="185"/>
      <c r="C33" s="185"/>
      <c r="D33" s="185"/>
      <c r="E33" s="185"/>
      <c r="F33" s="185"/>
      <c r="G33" s="185"/>
      <c r="H33" s="185"/>
      <c r="I33" s="185"/>
      <c r="J33" s="185"/>
      <c r="K33" s="185"/>
      <c r="L33" s="189"/>
    </row>
    <row r="34" spans="1:12" ht="15.95" customHeight="1">
      <c r="A34" s="184"/>
      <c r="B34" s="185"/>
      <c r="C34" s="185"/>
      <c r="D34" s="185"/>
      <c r="E34" s="185"/>
      <c r="F34" s="185"/>
      <c r="G34" s="185"/>
      <c r="H34" s="185"/>
      <c r="I34" s="185"/>
      <c r="J34" s="185"/>
      <c r="K34" s="185"/>
      <c r="L34" s="189"/>
    </row>
    <row r="35" spans="1:12" ht="15.95" customHeight="1">
      <c r="A35" s="184"/>
      <c r="B35" s="185"/>
      <c r="C35" s="185"/>
      <c r="D35" s="185"/>
      <c r="E35" s="185"/>
      <c r="F35" s="185"/>
      <c r="G35" s="185"/>
      <c r="H35" s="185"/>
      <c r="I35" s="185"/>
      <c r="J35" s="185"/>
      <c r="K35" s="185"/>
      <c r="L35" s="189"/>
    </row>
    <row r="36" spans="1:12" ht="15.95" customHeight="1">
      <c r="A36" s="184"/>
      <c r="B36" s="185"/>
      <c r="C36" s="185"/>
      <c r="D36" s="185"/>
      <c r="E36" s="185"/>
      <c r="F36" s="185"/>
      <c r="G36" s="185"/>
      <c r="H36" s="185"/>
      <c r="I36" s="185"/>
      <c r="J36" s="185"/>
      <c r="K36" s="185"/>
      <c r="L36" s="189"/>
    </row>
    <row r="37" spans="1:12" ht="15.95" customHeight="1">
      <c r="A37" s="184"/>
      <c r="B37" s="185"/>
      <c r="C37" s="185"/>
      <c r="D37" s="185"/>
      <c r="E37" s="185"/>
      <c r="F37" s="185"/>
      <c r="G37" s="185"/>
      <c r="H37" s="185"/>
      <c r="I37" s="185"/>
      <c r="J37" s="185"/>
      <c r="K37" s="185"/>
      <c r="L37" s="189"/>
    </row>
    <row r="38" spans="1:12" ht="15.95" customHeight="1">
      <c r="A38" s="184"/>
      <c r="B38" s="185"/>
      <c r="C38" s="185"/>
      <c r="D38" s="185"/>
      <c r="E38" s="185"/>
      <c r="F38" s="185"/>
      <c r="G38" s="185"/>
      <c r="H38" s="185"/>
      <c r="I38" s="185"/>
      <c r="J38" s="185"/>
      <c r="K38" s="185"/>
      <c r="L38" s="189"/>
    </row>
    <row r="39" spans="1:12" ht="15.95" customHeight="1">
      <c r="A39" s="184"/>
      <c r="B39" s="185"/>
      <c r="C39" s="185"/>
      <c r="D39" s="185"/>
      <c r="E39" s="185"/>
      <c r="F39" s="185"/>
      <c r="G39" s="185"/>
      <c r="H39" s="185"/>
      <c r="I39" s="185"/>
      <c r="J39" s="185"/>
      <c r="K39" s="185"/>
      <c r="L39" s="189"/>
    </row>
    <row r="40" spans="1:12" ht="15.95" customHeight="1">
      <c r="A40" s="186"/>
      <c r="B40" s="187"/>
      <c r="C40" s="187"/>
      <c r="D40" s="187"/>
      <c r="E40" s="187"/>
      <c r="F40" s="187"/>
      <c r="G40" s="187"/>
      <c r="H40" s="187"/>
      <c r="I40" s="187"/>
      <c r="J40" s="187"/>
      <c r="K40" s="187"/>
      <c r="L40" s="190"/>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hsa-miR-16-5p</v>
      </c>
      <c r="L7" s="79" t="e">
        <f>IF(ISNUMBER(Results!E3),Results!E3,NA())</f>
        <v>#N/A</v>
      </c>
      <c r="M7" s="79" t="e">
        <f>IF(ISNUMBER(Results!F3),Results!F3,NA())</f>
        <v>#N/A</v>
      </c>
      <c r="IS7" s="2" t="str">
        <f>'Gene Table'!A3</f>
        <v>A01</v>
      </c>
      <c r="IT7" s="2" t="str">
        <f>'Gene Table'!$D3</f>
        <v>hsa-miR-16-5p</v>
      </c>
      <c r="IU7" s="79" t="str">
        <f>IF(ISNUMBER(L7),L7,"")</f>
        <v/>
      </c>
      <c r="IV7" s="79" t="str">
        <f>IF(ISNUMBER(M7),M7,"")</f>
        <v/>
      </c>
    </row>
    <row r="8" spans="10:256" ht="15" customHeight="1">
      <c r="J8" s="2" t="str">
        <f>'Gene Table'!A4</f>
        <v>A02</v>
      </c>
      <c r="K8" s="2" t="str">
        <f>'Gene Table'!D4</f>
        <v>hsa-miR-124-3p</v>
      </c>
      <c r="L8" s="79" t="e">
        <f>IF(ISNUMBER(Results!E4),Results!E4,NA())</f>
        <v>#N/A</v>
      </c>
      <c r="M8" s="79" t="e">
        <f>IF(ISNUMBER(Results!F4),Results!F4,NA())</f>
        <v>#N/A</v>
      </c>
      <c r="IS8" s="2" t="str">
        <f>'Gene Table'!A4</f>
        <v>A02</v>
      </c>
      <c r="IT8" s="2" t="str">
        <f>'Gene Table'!$D4</f>
        <v>hsa-miR-124-3p</v>
      </c>
      <c r="IU8" s="79" t="str">
        <f aca="true" t="shared" si="0" ref="IU8:IU17">IF(ISNUMBER(L8),L8,"")</f>
        <v/>
      </c>
      <c r="IV8" s="79" t="str">
        <f aca="true" t="shared" si="1" ref="IV8:IV17">IF(ISNUMBER(M8),M8,"")</f>
        <v/>
      </c>
    </row>
    <row r="9" spans="10:256" ht="15" customHeight="1">
      <c r="J9" s="2" t="str">
        <f>'Gene Table'!A5</f>
        <v>A03</v>
      </c>
      <c r="K9" s="2" t="str">
        <f>'Gene Table'!D5</f>
        <v>hsa-miR-154-5p</v>
      </c>
      <c r="L9" s="79" t="e">
        <f>IF(ISNUMBER(Results!E5),Results!E5,NA())</f>
        <v>#N/A</v>
      </c>
      <c r="M9" s="79" t="e">
        <f>IF(ISNUMBER(Results!F5),Results!F5,NA())</f>
        <v>#N/A</v>
      </c>
      <c r="O9" s="48"/>
      <c r="P9" s="48"/>
      <c r="Q9" s="48"/>
      <c r="R9" s="48"/>
      <c r="S9" s="48"/>
      <c r="IS9" s="2" t="str">
        <f>'Gene Table'!A5</f>
        <v>A03</v>
      </c>
      <c r="IT9" s="2" t="str">
        <f>'Gene Table'!$D5</f>
        <v>hsa-miR-154-5p</v>
      </c>
      <c r="IU9" s="79" t="str">
        <f t="shared" si="0"/>
        <v/>
      </c>
      <c r="IV9" s="79" t="str">
        <f t="shared" si="1"/>
        <v/>
      </c>
    </row>
    <row r="10" spans="10:256" ht="15" customHeight="1">
      <c r="J10" s="2" t="str">
        <f>'Gene Table'!A6</f>
        <v>A04</v>
      </c>
      <c r="K10" s="2" t="str">
        <f>'Gene Table'!D6</f>
        <v>hsa-miR-26a-5p</v>
      </c>
      <c r="L10" s="79" t="e">
        <f>IF(ISNUMBER(Results!E6),Results!E6,NA())</f>
        <v>#N/A</v>
      </c>
      <c r="M10" s="79" t="e">
        <f>IF(ISNUMBER(Results!F6),Results!F6,NA())</f>
        <v>#N/A</v>
      </c>
      <c r="O10" s="48"/>
      <c r="P10" s="48"/>
      <c r="Q10" s="48"/>
      <c r="R10" s="48"/>
      <c r="S10" s="48"/>
      <c r="IS10" s="2" t="str">
        <f>'Gene Table'!A6</f>
        <v>A04</v>
      </c>
      <c r="IT10" s="2" t="str">
        <f>'Gene Table'!$D6</f>
        <v>hsa-miR-26a-5p</v>
      </c>
      <c r="IU10" s="79" t="str">
        <f t="shared" si="0"/>
        <v/>
      </c>
      <c r="IV10" s="79" t="str">
        <f t="shared" si="1"/>
        <v/>
      </c>
    </row>
    <row r="11" spans="10:256" ht="15" customHeight="1">
      <c r="J11" s="2" t="str">
        <f>'Gene Table'!A7</f>
        <v>A05</v>
      </c>
      <c r="K11" s="2" t="str">
        <f>'Gene Table'!D7</f>
        <v>hsa-miR-15b-5p</v>
      </c>
      <c r="L11" s="79" t="e">
        <f>IF(ISNUMBER(Results!E7),Results!E7,NA())</f>
        <v>#N/A</v>
      </c>
      <c r="M11" s="79" t="e">
        <f>IF(ISNUMBER(Results!F7),Results!F7,NA())</f>
        <v>#N/A</v>
      </c>
      <c r="O11" s="48"/>
      <c r="P11" s="48"/>
      <c r="Q11" s="48"/>
      <c r="R11" s="48"/>
      <c r="S11" s="48"/>
      <c r="IS11" s="2" t="str">
        <f>'Gene Table'!A7</f>
        <v>A05</v>
      </c>
      <c r="IT11" s="2" t="str">
        <f>'Gene Table'!$D7</f>
        <v>hsa-miR-15b-5p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hsa-miR-208a</v>
      </c>
      <c r="L12" s="79" t="e">
        <f>IF(ISNUMBER(Results!E8),Results!E8,NA())</f>
        <v>#N/A</v>
      </c>
      <c r="M12" s="79" t="e">
        <f>IF(ISNUMBER(Results!F8),Results!F8,NA())</f>
        <v>#N/A</v>
      </c>
      <c r="O12" s="48"/>
      <c r="P12" s="48"/>
      <c r="Q12" s="48"/>
      <c r="R12" s="48"/>
      <c r="S12" s="48"/>
      <c r="IS12" s="2" t="str">
        <f>'Gene Table'!A8</f>
        <v>A06</v>
      </c>
      <c r="IT12" s="2" t="str">
        <f>'Gene Table'!$D8</f>
        <v>hsa-miR-208a</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hsa-miR-208b</v>
      </c>
      <c r="L13" s="79" t="e">
        <f>IF(ISNUMBER(Results!E9),Results!E9,NA())</f>
        <v>#N/A</v>
      </c>
      <c r="M13" s="79" t="e">
        <f>IF(ISNUMBER(Results!F9),Results!F9,NA())</f>
        <v>#N/A</v>
      </c>
      <c r="O13" s="48"/>
      <c r="P13" s="48"/>
      <c r="Q13" s="48"/>
      <c r="R13" s="48"/>
      <c r="S13" s="48"/>
      <c r="IS13" s="2" t="str">
        <f>'Gene Table'!A9</f>
        <v>A07</v>
      </c>
      <c r="IT13" s="2" t="str">
        <f>'Gene Table'!$D9</f>
        <v>hsa-miR-208b</v>
      </c>
      <c r="IU13" s="79" t="str">
        <f t="shared" si="0"/>
        <v/>
      </c>
      <c r="IV13" s="79" t="str">
        <f t="shared" si="1"/>
        <v/>
      </c>
    </row>
    <row r="14" spans="10:256" ht="15" customHeight="1">
      <c r="J14" s="2" t="str">
        <f>'Gene Table'!A10</f>
        <v>A08</v>
      </c>
      <c r="K14" s="2" t="str">
        <f>'Gene Table'!D10</f>
        <v>hsa-miR-21-5p</v>
      </c>
      <c r="L14" s="79" t="e">
        <f>IF(ISNUMBER(Results!E10),Results!E10,NA())</f>
        <v>#N/A</v>
      </c>
      <c r="M14" s="79" t="e">
        <f>IF(ISNUMBER(Results!F10),Results!F10,NA())</f>
        <v>#N/A</v>
      </c>
      <c r="O14" s="48"/>
      <c r="P14" s="48"/>
      <c r="Q14" s="48"/>
      <c r="R14" s="48"/>
      <c r="S14" s="48"/>
      <c r="IS14" s="2" t="str">
        <f>'Gene Table'!A10</f>
        <v>A08</v>
      </c>
      <c r="IT14" s="2" t="str">
        <f>'Gene Table'!$D10</f>
        <v>hsa-miR-21-5p</v>
      </c>
      <c r="IU14" s="79" t="str">
        <f t="shared" si="0"/>
        <v/>
      </c>
      <c r="IV14" s="79" t="str">
        <f t="shared" si="1"/>
        <v/>
      </c>
    </row>
    <row r="15" spans="10:256" ht="15" customHeight="1">
      <c r="J15" s="2" t="str">
        <f>'Gene Table'!A11</f>
        <v>A09</v>
      </c>
      <c r="K15" s="2" t="str">
        <f>'Gene Table'!D11</f>
        <v>hsa-miR-210</v>
      </c>
      <c r="L15" s="79" t="e">
        <f>IF(ISNUMBER(Results!E11),Results!E11,NA())</f>
        <v>#N/A</v>
      </c>
      <c r="M15" s="79" t="e">
        <f>IF(ISNUMBER(Results!F11),Results!F11,NA())</f>
        <v>#N/A</v>
      </c>
      <c r="O15" s="48"/>
      <c r="P15" s="48"/>
      <c r="Q15" s="48"/>
      <c r="R15" s="48"/>
      <c r="S15" s="48"/>
      <c r="IS15" s="2" t="str">
        <f>'Gene Table'!A11</f>
        <v>A09</v>
      </c>
      <c r="IT15" s="2" t="str">
        <f>'Gene Table'!$D11</f>
        <v>hsa-miR-210</v>
      </c>
      <c r="IU15" s="79" t="str">
        <f t="shared" si="0"/>
        <v/>
      </c>
      <c r="IV15" s="79" t="str">
        <f t="shared" si="1"/>
        <v/>
      </c>
    </row>
    <row r="16" spans="10:256" ht="15" customHeight="1">
      <c r="J16" s="2" t="str">
        <f>'Gene Table'!A12</f>
        <v>A10</v>
      </c>
      <c r="K16" s="2" t="str">
        <f>'Gene Table'!D12</f>
        <v>hsa-miR-24-3p</v>
      </c>
      <c r="L16" s="79" t="e">
        <f>IF(ISNUMBER(Results!E12),Results!E12,NA())</f>
        <v>#N/A</v>
      </c>
      <c r="M16" s="79" t="e">
        <f>IF(ISNUMBER(Results!F12),Results!F12,NA())</f>
        <v>#N/A</v>
      </c>
      <c r="O16" s="48"/>
      <c r="P16" s="48"/>
      <c r="Q16" s="48"/>
      <c r="R16" s="48"/>
      <c r="S16" s="48"/>
      <c r="IS16" s="2" t="str">
        <f>'Gene Table'!A12</f>
        <v>A10</v>
      </c>
      <c r="IT16" s="2" t="str">
        <f>'Gene Table'!$D12</f>
        <v>hsa-miR-24-3p</v>
      </c>
      <c r="IU16" s="79" t="str">
        <f t="shared" si="0"/>
        <v/>
      </c>
      <c r="IV16" s="79" t="str">
        <f t="shared" si="1"/>
        <v/>
      </c>
    </row>
    <row r="17" spans="10:256" ht="15" customHeight="1">
      <c r="J17" s="2" t="str">
        <f>'Gene Table'!A13</f>
        <v>A11</v>
      </c>
      <c r="K17" s="2" t="str">
        <f>'Gene Table'!D13</f>
        <v>hsa-miR-423-3p</v>
      </c>
      <c r="L17" s="79" t="e">
        <f>IF(ISNUMBER(Results!E13),Results!E13,NA())</f>
        <v>#N/A</v>
      </c>
      <c r="M17" s="79" t="e">
        <f>IF(ISNUMBER(Results!F13),Results!F13,NA())</f>
        <v>#N/A</v>
      </c>
      <c r="O17" s="48"/>
      <c r="P17" s="48"/>
      <c r="Q17" s="48"/>
      <c r="R17" s="48"/>
      <c r="S17" s="48"/>
      <c r="IS17" s="2" t="str">
        <f>'Gene Table'!A13</f>
        <v>A11</v>
      </c>
      <c r="IT17" s="2" t="str">
        <f>'Gene Table'!$D13</f>
        <v>hsa-miR-423-3p</v>
      </c>
      <c r="IU17" s="79" t="str">
        <f t="shared" si="0"/>
        <v/>
      </c>
      <c r="IV17" s="79" t="str">
        <f t="shared" si="1"/>
        <v/>
      </c>
    </row>
    <row r="18" spans="10:256" ht="15" customHeight="1">
      <c r="J18" s="2" t="str">
        <f>'Gene Table'!A14</f>
        <v>A12</v>
      </c>
      <c r="K18" s="2" t="str">
        <f>'Gene Table'!D14</f>
        <v>hsa-miR-126-3p</v>
      </c>
      <c r="L18" s="79" t="e">
        <f>IF(ISNUMBER(Results!E14),Results!E14,NA())</f>
        <v>#N/A</v>
      </c>
      <c r="M18" s="79" t="e">
        <f>IF(ISNUMBER(Results!F14),Results!F14,NA())</f>
        <v>#N/A</v>
      </c>
      <c r="O18" s="48"/>
      <c r="P18" s="48"/>
      <c r="Q18" s="48"/>
      <c r="R18" s="48"/>
      <c r="S18" s="48"/>
      <c r="IS18" s="2" t="str">
        <f>'Gene Table'!A14</f>
        <v>A12</v>
      </c>
      <c r="IT18" s="2" t="str">
        <f>'Gene Table'!$D14</f>
        <v>hsa-miR-126-3p</v>
      </c>
      <c r="IU18" s="79" t="str">
        <f aca="true" t="shared" si="2" ref="IU18:IU81">IF(ISNUMBER(L18),L18,"")</f>
        <v/>
      </c>
      <c r="IV18" s="79" t="str">
        <f aca="true" t="shared" si="3" ref="IV18:IV81">IF(ISNUMBER(M18),M18,"")</f>
        <v/>
      </c>
    </row>
    <row r="19" spans="10:256" ht="15" customHeight="1">
      <c r="J19" s="2" t="str">
        <f>'Gene Table'!A15</f>
        <v>B01</v>
      </c>
      <c r="K19" s="2" t="str">
        <f>'Gene Table'!D15</f>
        <v>hsa-miR-132-3p</v>
      </c>
      <c r="L19" s="79" t="e">
        <f>IF(ISNUMBER(Results!E15),Results!E15,NA())</f>
        <v>#N/A</v>
      </c>
      <c r="M19" s="79" t="e">
        <f>IF(ISNUMBER(Results!F15),Results!F15,NA())</f>
        <v>#N/A</v>
      </c>
      <c r="O19" s="48"/>
      <c r="P19" s="48"/>
      <c r="Q19" s="48"/>
      <c r="R19" s="48"/>
      <c r="S19" s="48"/>
      <c r="IS19" s="2" t="str">
        <f>'Gene Table'!A15</f>
        <v>B01</v>
      </c>
      <c r="IT19" s="2" t="str">
        <f>'Gene Table'!$D15</f>
        <v>hsa-miR-132-3p</v>
      </c>
      <c r="IU19" s="79" t="str">
        <f t="shared" si="2"/>
        <v/>
      </c>
      <c r="IV19" s="79" t="str">
        <f t="shared" si="3"/>
        <v/>
      </c>
    </row>
    <row r="20" spans="10:256" ht="15" customHeight="1">
      <c r="J20" s="2" t="str">
        <f>'Gene Table'!A16</f>
        <v>B02</v>
      </c>
      <c r="K20" s="2" t="str">
        <f>'Gene Table'!D16</f>
        <v>hsa-miR-134</v>
      </c>
      <c r="L20" s="79" t="e">
        <f>IF(ISNUMBER(Results!E16),Results!E16,NA())</f>
        <v>#N/A</v>
      </c>
      <c r="M20" s="79" t="e">
        <f>IF(ISNUMBER(Results!F16),Results!F16,NA())</f>
        <v>#N/A</v>
      </c>
      <c r="O20" s="48"/>
      <c r="P20" s="48"/>
      <c r="Q20" s="48"/>
      <c r="R20" s="48"/>
      <c r="S20" s="48"/>
      <c r="IS20" s="2" t="str">
        <f>'Gene Table'!A16</f>
        <v>B02</v>
      </c>
      <c r="IT20" s="2" t="str">
        <f>'Gene Table'!$D16</f>
        <v>hsa-miR-134</v>
      </c>
      <c r="IU20" s="79" t="str">
        <f t="shared" si="2"/>
        <v/>
      </c>
      <c r="IV20" s="79" t="str">
        <f t="shared" si="3"/>
        <v/>
      </c>
    </row>
    <row r="21" spans="10:256" ht="15" customHeight="1">
      <c r="J21" s="2" t="str">
        <f>'Gene Table'!A17</f>
        <v>B03</v>
      </c>
      <c r="K21" s="2" t="str">
        <f>'Gene Table'!D17</f>
        <v>hsa-miR-142-5p</v>
      </c>
      <c r="L21" s="79" t="e">
        <f>IF(ISNUMBER(Results!E17),Results!E17,NA())</f>
        <v>#N/A</v>
      </c>
      <c r="M21" s="79" t="e">
        <f>IF(ISNUMBER(Results!F17),Results!F17,NA())</f>
        <v>#N/A</v>
      </c>
      <c r="O21" s="48"/>
      <c r="P21" s="48"/>
      <c r="Q21" s="48"/>
      <c r="R21" s="48"/>
      <c r="S21" s="48"/>
      <c r="IS21" s="2" t="str">
        <f>'Gene Table'!A17</f>
        <v>B03</v>
      </c>
      <c r="IT21" s="2" t="str">
        <f>'Gene Table'!$D17</f>
        <v>hsa-miR-142-5p</v>
      </c>
      <c r="IU21" s="79" t="str">
        <f t="shared" si="2"/>
        <v/>
      </c>
      <c r="IV21" s="79" t="str">
        <f t="shared" si="3"/>
        <v/>
      </c>
    </row>
    <row r="22" spans="10:256" ht="15" customHeight="1">
      <c r="J22" s="2" t="str">
        <f>'Gene Table'!A18</f>
        <v>B04</v>
      </c>
      <c r="K22" s="2" t="str">
        <f>'Gene Table'!D18</f>
        <v>hsa-miR-185-5p</v>
      </c>
      <c r="L22" s="79" t="e">
        <f>IF(ISNUMBER(Results!E18),Results!E18,NA())</f>
        <v>#N/A</v>
      </c>
      <c r="M22" s="79" t="e">
        <f>IF(ISNUMBER(Results!F18),Results!F18,NA())</f>
        <v>#N/A</v>
      </c>
      <c r="O22" s="48"/>
      <c r="P22" s="48"/>
      <c r="Q22" s="48"/>
      <c r="R22" s="48"/>
      <c r="S22" s="48"/>
      <c r="IS22" s="2" t="str">
        <f>'Gene Table'!A18</f>
        <v>B04</v>
      </c>
      <c r="IT22" s="2" t="str">
        <f>'Gene Table'!$D18</f>
        <v>hsa-miR-185-5p</v>
      </c>
      <c r="IU22" s="79" t="str">
        <f t="shared" si="2"/>
        <v/>
      </c>
      <c r="IV22" s="79" t="str">
        <f t="shared" si="3"/>
        <v/>
      </c>
    </row>
    <row r="23" spans="10:256" ht="15" customHeight="1">
      <c r="J23" s="2" t="str">
        <f>'Gene Table'!A19</f>
        <v>B05</v>
      </c>
      <c r="K23" s="2" t="str">
        <f>'Gene Table'!D19</f>
        <v>hsa-miR-195-5p</v>
      </c>
      <c r="L23" s="79" t="e">
        <f>IF(ISNUMBER(Results!E19),Results!E19,NA())</f>
        <v>#N/A</v>
      </c>
      <c r="M23" s="79" t="e">
        <f>IF(ISNUMBER(Results!F19),Results!F19,NA())</f>
        <v>#N/A</v>
      </c>
      <c r="O23" s="48"/>
      <c r="P23" s="48"/>
      <c r="Q23" s="48"/>
      <c r="R23" s="48"/>
      <c r="S23" s="48"/>
      <c r="IS23" s="2" t="str">
        <f>'Gene Table'!A19</f>
        <v>B05</v>
      </c>
      <c r="IT23" s="2" t="str">
        <f>'Gene Table'!$D19</f>
        <v>hsa-miR-195-5p</v>
      </c>
      <c r="IU23" s="79" t="str">
        <f t="shared" si="2"/>
        <v/>
      </c>
      <c r="IV23" s="79" t="str">
        <f t="shared" si="3"/>
        <v/>
      </c>
    </row>
    <row r="24" spans="10:256" ht="15" customHeight="1">
      <c r="J24" s="2" t="str">
        <f>'Gene Table'!A20</f>
        <v>B06</v>
      </c>
      <c r="K24" s="2" t="str">
        <f>'Gene Table'!D20</f>
        <v>hsa-miR-221-3p</v>
      </c>
      <c r="L24" s="79" t="e">
        <f>IF(ISNUMBER(Results!E20),Results!E20,NA())</f>
        <v>#N/A</v>
      </c>
      <c r="M24" s="79" t="e">
        <f>IF(ISNUMBER(Results!F20),Results!F20,NA())</f>
        <v>#N/A</v>
      </c>
      <c r="O24" s="48"/>
      <c r="P24" s="48"/>
      <c r="Q24" s="48"/>
      <c r="R24" s="48"/>
      <c r="S24" s="48"/>
      <c r="IS24" s="2" t="str">
        <f>'Gene Table'!A20</f>
        <v>B06</v>
      </c>
      <c r="IT24" s="2" t="str">
        <f>'Gene Table'!$D20</f>
        <v>hsa-miR-221-3p</v>
      </c>
      <c r="IU24" s="79" t="str">
        <f t="shared" si="2"/>
        <v/>
      </c>
      <c r="IV24" s="79" t="str">
        <f t="shared" si="3"/>
        <v/>
      </c>
    </row>
    <row r="25" spans="10:256" ht="15" customHeight="1">
      <c r="J25" s="2" t="str">
        <f>'Gene Table'!A21</f>
        <v>B07</v>
      </c>
      <c r="K25" s="2" t="str">
        <f>'Gene Table'!D21</f>
        <v>hsa-miR-223-3p</v>
      </c>
      <c r="L25" s="79" t="e">
        <f>IF(ISNUMBER(Results!E21),Results!E21,NA())</f>
        <v>#N/A</v>
      </c>
      <c r="M25" s="79" t="e">
        <f>IF(ISNUMBER(Results!F21),Results!F21,NA())</f>
        <v>#N/A</v>
      </c>
      <c r="O25" s="48"/>
      <c r="P25" s="48"/>
      <c r="Q25" s="48"/>
      <c r="R25" s="48"/>
      <c r="S25" s="48"/>
      <c r="IS25" s="2" t="str">
        <f>'Gene Table'!A21</f>
        <v>B07</v>
      </c>
      <c r="IT25" s="2" t="str">
        <f>'Gene Table'!$D21</f>
        <v>hsa-miR-223-3p</v>
      </c>
      <c r="IU25" s="79" t="str">
        <f t="shared" si="2"/>
        <v/>
      </c>
      <c r="IV25" s="79" t="str">
        <f t="shared" si="3"/>
        <v/>
      </c>
    </row>
    <row r="26" spans="10:256" ht="15" customHeight="1">
      <c r="J26" s="2" t="str">
        <f>'Gene Table'!A22</f>
        <v>B08</v>
      </c>
      <c r="K26" s="2" t="str">
        <f>'Gene Table'!D22</f>
        <v>hsa-miR-296-5p</v>
      </c>
      <c r="L26" s="79" t="e">
        <f>IF(ISNUMBER(Results!E22),Results!E22,NA())</f>
        <v>#N/A</v>
      </c>
      <c r="M26" s="79" t="e">
        <f>IF(ISNUMBER(Results!F22),Results!F22,NA())</f>
        <v>#N/A</v>
      </c>
      <c r="O26" s="48"/>
      <c r="P26" s="48"/>
      <c r="Q26" s="48"/>
      <c r="R26" s="48"/>
      <c r="S26" s="48"/>
      <c r="IS26" s="2" t="str">
        <f>'Gene Table'!A22</f>
        <v>B08</v>
      </c>
      <c r="IT26" s="2" t="str">
        <f>'Gene Table'!$D22</f>
        <v>hsa-miR-296-5p</v>
      </c>
      <c r="IU26" s="79" t="str">
        <f t="shared" si="2"/>
        <v/>
      </c>
      <c r="IV26" s="79" t="str">
        <f t="shared" si="3"/>
        <v/>
      </c>
    </row>
    <row r="27" spans="10:256" ht="15" customHeight="1">
      <c r="J27" s="2" t="str">
        <f>'Gene Table'!A23</f>
        <v>B09</v>
      </c>
      <c r="K27" s="2" t="str">
        <f>'Gene Table'!D23</f>
        <v>hsa-miR-335-5p</v>
      </c>
      <c r="L27" s="79" t="e">
        <f>IF(ISNUMBER(Results!E23),Results!E23,NA())</f>
        <v>#N/A</v>
      </c>
      <c r="M27" s="79" t="e">
        <f>IF(ISNUMBER(Results!F23),Results!F23,NA())</f>
        <v>#N/A</v>
      </c>
      <c r="O27" s="48"/>
      <c r="P27" s="48"/>
      <c r="Q27" s="48"/>
      <c r="R27" s="48"/>
      <c r="S27" s="48"/>
      <c r="IS27" s="2" t="str">
        <f>'Gene Table'!A23</f>
        <v>B09</v>
      </c>
      <c r="IT27" s="2" t="str">
        <f>'Gene Table'!$D23</f>
        <v>hsa-miR-335-5p</v>
      </c>
      <c r="IU27" s="79" t="str">
        <f t="shared" si="2"/>
        <v/>
      </c>
      <c r="IV27" s="79" t="str">
        <f t="shared" si="3"/>
        <v/>
      </c>
    </row>
    <row r="28" spans="10:256" ht="15" customHeight="1">
      <c r="J28" s="2" t="str">
        <f>'Gene Table'!A24</f>
        <v>B10</v>
      </c>
      <c r="K28" s="2" t="str">
        <f>'Gene Table'!D24</f>
        <v>hsa-miR-34a-5p</v>
      </c>
      <c r="L28" s="79" t="e">
        <f>IF(ISNUMBER(Results!E24),Results!E24,NA())</f>
        <v>#N/A</v>
      </c>
      <c r="M28" s="79" t="e">
        <f>IF(ISNUMBER(Results!F24),Results!F24,NA())</f>
        <v>#N/A</v>
      </c>
      <c r="O28" s="48"/>
      <c r="P28" s="48"/>
      <c r="Q28" s="48"/>
      <c r="R28" s="48"/>
      <c r="S28" s="48"/>
      <c r="IS28" s="2" t="str">
        <f>'Gene Table'!A24</f>
        <v>B10</v>
      </c>
      <c r="IT28" s="2" t="str">
        <f>'Gene Table'!$D24</f>
        <v>hsa-miR-34a-5p</v>
      </c>
      <c r="IU28" s="79" t="str">
        <f t="shared" si="2"/>
        <v/>
      </c>
      <c r="IV28" s="79" t="str">
        <f t="shared" si="3"/>
        <v/>
      </c>
    </row>
    <row r="29" spans="10:256" ht="15" customHeight="1">
      <c r="J29" s="2" t="str">
        <f>'Gene Table'!A25</f>
        <v>B11</v>
      </c>
      <c r="K29" s="2" t="str">
        <f>'Gene Table'!D25</f>
        <v>hsa-miR-93-5p</v>
      </c>
      <c r="L29" s="79" t="e">
        <f>IF(ISNUMBER(Results!E25),Results!E25,NA())</f>
        <v>#N/A</v>
      </c>
      <c r="M29" s="79" t="e">
        <f>IF(ISNUMBER(Results!F25),Results!F25,NA())</f>
        <v>#N/A</v>
      </c>
      <c r="O29" s="48"/>
      <c r="P29" s="48"/>
      <c r="Q29" s="48"/>
      <c r="R29" s="48"/>
      <c r="S29" s="48"/>
      <c r="IS29" s="2" t="str">
        <f>'Gene Table'!A25</f>
        <v>B11</v>
      </c>
      <c r="IT29" s="2" t="str">
        <f>'Gene Table'!$D25</f>
        <v>hsa-miR-93-5p</v>
      </c>
      <c r="IU29" s="79" t="str">
        <f t="shared" si="2"/>
        <v/>
      </c>
      <c r="IV29" s="79" t="str">
        <f t="shared" si="3"/>
        <v/>
      </c>
    </row>
    <row r="30" spans="10:256" ht="15" customHeight="1">
      <c r="J30" s="2" t="str">
        <f>'Gene Table'!A26</f>
        <v>B12</v>
      </c>
      <c r="K30" s="2" t="str">
        <f>'Gene Table'!D26</f>
        <v>hsa-miR-452-5p</v>
      </c>
      <c r="L30" s="79" t="e">
        <f>IF(ISNUMBER(Results!E26),Results!E26,NA())</f>
        <v>#N/A</v>
      </c>
      <c r="M30" s="79" t="e">
        <f>IF(ISNUMBER(Results!F26),Results!F26,NA())</f>
        <v>#N/A</v>
      </c>
      <c r="O30" s="48"/>
      <c r="P30" s="48"/>
      <c r="Q30" s="48"/>
      <c r="R30" s="48"/>
      <c r="S30" s="48"/>
      <c r="IS30" s="2" t="str">
        <f>'Gene Table'!A26</f>
        <v>B12</v>
      </c>
      <c r="IT30" s="2" t="str">
        <f>'Gene Table'!$D26</f>
        <v>hsa-miR-452-5p</v>
      </c>
      <c r="IU30" s="79" t="str">
        <f t="shared" si="2"/>
        <v/>
      </c>
      <c r="IV30" s="79" t="str">
        <f t="shared" si="3"/>
        <v/>
      </c>
    </row>
    <row r="31" spans="10:256" ht="15" customHeight="1">
      <c r="J31" s="2" t="str">
        <f>'Gene Table'!A27</f>
        <v>C01</v>
      </c>
      <c r="K31" s="2" t="str">
        <f>'Gene Table'!D27</f>
        <v>hsa-miR-99a-5p</v>
      </c>
      <c r="L31" s="79" t="e">
        <f>IF(ISNUMBER(Results!E27),Results!E27,NA())</f>
        <v>#N/A</v>
      </c>
      <c r="M31" s="79" t="e">
        <f>IF(ISNUMBER(Results!F27),Results!F27,NA())</f>
        <v>#N/A</v>
      </c>
      <c r="O31" s="48"/>
      <c r="P31" s="48"/>
      <c r="Q31" s="48"/>
      <c r="R31" s="48"/>
      <c r="S31" s="48"/>
      <c r="IS31" s="2" t="str">
        <f>'Gene Table'!A27</f>
        <v>C01</v>
      </c>
      <c r="IT31" s="2" t="str">
        <f>'Gene Table'!$D27</f>
        <v>hsa-miR-99a-5p</v>
      </c>
      <c r="IU31" s="79" t="str">
        <f t="shared" si="2"/>
        <v/>
      </c>
      <c r="IV31" s="79" t="str">
        <f t="shared" si="3"/>
        <v/>
      </c>
    </row>
    <row r="32" spans="10:256" ht="15" customHeight="1">
      <c r="J32" s="2" t="str">
        <f>'Gene Table'!A28</f>
        <v>C02</v>
      </c>
      <c r="K32" s="2" t="str">
        <f>'Gene Table'!D28</f>
        <v>hsa-miR-602</v>
      </c>
      <c r="L32" s="79" t="e">
        <f>IF(ISNUMBER(Results!E28),Results!E28,NA())</f>
        <v>#N/A</v>
      </c>
      <c r="M32" s="79" t="e">
        <f>IF(ISNUMBER(Results!F28),Results!F28,NA())</f>
        <v>#N/A</v>
      </c>
      <c r="O32" s="48"/>
      <c r="P32" s="48"/>
      <c r="Q32" s="48"/>
      <c r="R32" s="48"/>
      <c r="S32" s="48"/>
      <c r="IS32" s="2" t="str">
        <f>'Gene Table'!A28</f>
        <v>C02</v>
      </c>
      <c r="IT32" s="2" t="str">
        <f>'Gene Table'!$D28</f>
        <v>hsa-miR-602</v>
      </c>
      <c r="IU32" s="79" t="str">
        <f t="shared" si="2"/>
        <v/>
      </c>
      <c r="IV32" s="79" t="str">
        <f t="shared" si="3"/>
        <v/>
      </c>
    </row>
    <row r="33" spans="10:256" ht="15" customHeight="1">
      <c r="J33" s="2" t="str">
        <f>'Gene Table'!A29</f>
        <v>C03</v>
      </c>
      <c r="K33" s="2" t="str">
        <f>'Gene Table'!D29</f>
        <v>hsa-miR-130a-3p</v>
      </c>
      <c r="L33" s="79" t="e">
        <f>IF(ISNUMBER(Results!E29),Results!E29,NA())</f>
        <v>#N/A</v>
      </c>
      <c r="M33" s="79" t="e">
        <f>IF(ISNUMBER(Results!F29),Results!F29,NA())</f>
        <v>#N/A</v>
      </c>
      <c r="O33" s="48"/>
      <c r="P33" s="48"/>
      <c r="Q33" s="48"/>
      <c r="R33" s="48"/>
      <c r="S33" s="48"/>
      <c r="IS33" s="2" t="str">
        <f>'Gene Table'!A29</f>
        <v>C03</v>
      </c>
      <c r="IT33" s="2" t="str">
        <f>'Gene Table'!$D29</f>
        <v>hsa-miR-130a-3p</v>
      </c>
      <c r="IU33" s="79" t="str">
        <f t="shared" si="2"/>
        <v/>
      </c>
      <c r="IV33" s="79" t="str">
        <f t="shared" si="3"/>
        <v/>
      </c>
    </row>
    <row r="34" spans="10:256" ht="15" customHeight="1">
      <c r="J34" s="2" t="str">
        <f>'Gene Table'!A30</f>
        <v>C04</v>
      </c>
      <c r="K34" s="2" t="str">
        <f>'Gene Table'!D30</f>
        <v>hsa-miR-30a-5p</v>
      </c>
      <c r="L34" s="79" t="e">
        <f>IF(ISNUMBER(Results!E30),Results!E30,NA())</f>
        <v>#N/A</v>
      </c>
      <c r="M34" s="79" t="e">
        <f>IF(ISNUMBER(Results!F30),Results!F30,NA())</f>
        <v>#N/A</v>
      </c>
      <c r="O34" s="48"/>
      <c r="P34" s="48"/>
      <c r="Q34" s="48"/>
      <c r="R34" s="48"/>
      <c r="S34" s="48"/>
      <c r="IS34" s="2" t="str">
        <f>'Gene Table'!A30</f>
        <v>C04</v>
      </c>
      <c r="IT34" s="2" t="str">
        <f>'Gene Table'!$D30</f>
        <v>hsa-miR-30a-5p</v>
      </c>
      <c r="IU34" s="79" t="str">
        <f t="shared" si="2"/>
        <v/>
      </c>
      <c r="IV34" s="79" t="str">
        <f t="shared" si="3"/>
        <v/>
      </c>
    </row>
    <row r="35" spans="10:256" ht="15" customHeight="1">
      <c r="J35" s="2" t="str">
        <f>'Gene Table'!A31</f>
        <v>C05</v>
      </c>
      <c r="K35" s="2" t="str">
        <f>'Gene Table'!D31</f>
        <v>hsa-miR-638</v>
      </c>
      <c r="L35" s="79" t="e">
        <f>IF(ISNUMBER(Results!E31),Results!E31,NA())</f>
        <v>#N/A</v>
      </c>
      <c r="M35" s="79" t="e">
        <f>IF(ISNUMBER(Results!F31),Results!F31,NA())</f>
        <v>#N/A</v>
      </c>
      <c r="O35" s="48"/>
      <c r="P35" s="48"/>
      <c r="Q35" s="48"/>
      <c r="R35" s="48"/>
      <c r="S35" s="48"/>
      <c r="IS35" s="2" t="str">
        <f>'Gene Table'!A31</f>
        <v>C05</v>
      </c>
      <c r="IT35" s="2" t="str">
        <f>'Gene Table'!$D31</f>
        <v>hsa-miR-638</v>
      </c>
      <c r="IU35" s="79" t="str">
        <f t="shared" si="2"/>
        <v/>
      </c>
      <c r="IV35" s="79" t="str">
        <f t="shared" si="3"/>
        <v/>
      </c>
    </row>
    <row r="36" spans="10:256" ht="15" customHeight="1">
      <c r="J36" s="2" t="str">
        <f>'Gene Table'!A32</f>
        <v>C06</v>
      </c>
      <c r="K36" s="2" t="str">
        <f>'Gene Table'!D32</f>
        <v>hsa-miR-612</v>
      </c>
      <c r="L36" s="79" t="e">
        <f>IF(ISNUMBER(Results!E32),Results!E32,NA())</f>
        <v>#N/A</v>
      </c>
      <c r="M36" s="79" t="e">
        <f>IF(ISNUMBER(Results!F32),Results!F32,NA())</f>
        <v>#N/A</v>
      </c>
      <c r="O36" s="48"/>
      <c r="P36" s="48"/>
      <c r="Q36" s="48"/>
      <c r="R36" s="48"/>
      <c r="S36" s="48"/>
      <c r="IS36" s="2" t="str">
        <f>'Gene Table'!A32</f>
        <v>C06</v>
      </c>
      <c r="IT36" s="2" t="str">
        <f>'Gene Table'!$D32</f>
        <v>hsa-miR-612</v>
      </c>
      <c r="IU36" s="79" t="str">
        <f t="shared" si="2"/>
        <v/>
      </c>
      <c r="IV36" s="79" t="str">
        <f t="shared" si="3"/>
        <v/>
      </c>
    </row>
    <row r="37" spans="10:256" ht="15" customHeight="1">
      <c r="J37" s="2" t="str">
        <f>'Gene Table'!A33</f>
        <v>C07</v>
      </c>
      <c r="K37" s="2" t="str">
        <f>'Gene Table'!D33</f>
        <v>hsa-miR-379-5p</v>
      </c>
      <c r="L37" s="79" t="e">
        <f>IF(ISNUMBER(Results!E33),Results!E33,NA())</f>
        <v>#N/A</v>
      </c>
      <c r="M37" s="79" t="e">
        <f>IF(ISNUMBER(Results!F33),Results!F33,NA())</f>
        <v>#N/A</v>
      </c>
      <c r="O37" s="48"/>
      <c r="P37" s="48"/>
      <c r="Q37" s="48"/>
      <c r="R37" s="48"/>
      <c r="S37" s="48"/>
      <c r="IS37" s="2" t="str">
        <f>'Gene Table'!A33</f>
        <v>C07</v>
      </c>
      <c r="IT37" s="2" t="str">
        <f>'Gene Table'!$D33</f>
        <v>hsa-miR-379-5p</v>
      </c>
      <c r="IU37" s="79" t="str">
        <f t="shared" si="2"/>
        <v/>
      </c>
      <c r="IV37" s="79" t="str">
        <f t="shared" si="3"/>
        <v/>
      </c>
    </row>
    <row r="38" spans="10:256" ht="15" customHeight="1">
      <c r="J38" s="2" t="str">
        <f>'Gene Table'!A34</f>
        <v>C08</v>
      </c>
      <c r="K38" s="2" t="str">
        <f>'Gene Table'!D34</f>
        <v>hsa-miR-325</v>
      </c>
      <c r="L38" s="79" t="e">
        <f>IF(ISNUMBER(Results!E34),Results!E34,NA())</f>
        <v>#N/A</v>
      </c>
      <c r="M38" s="79" t="e">
        <f>IF(ISNUMBER(Results!F34),Results!F34,NA())</f>
        <v>#N/A</v>
      </c>
      <c r="O38" s="48"/>
      <c r="P38" s="48"/>
      <c r="Q38" s="48"/>
      <c r="R38" s="48"/>
      <c r="S38" s="48"/>
      <c r="IS38" s="2" t="str">
        <f>'Gene Table'!A34</f>
        <v>C08</v>
      </c>
      <c r="IT38" s="2" t="str">
        <f>'Gene Table'!$D34</f>
        <v>hsa-miR-325</v>
      </c>
      <c r="IU38" s="79" t="str">
        <f t="shared" si="2"/>
        <v/>
      </c>
      <c r="IV38" s="79" t="str">
        <f t="shared" si="3"/>
        <v/>
      </c>
    </row>
    <row r="39" spans="10:256" ht="15" customHeight="1">
      <c r="J39" s="2" t="str">
        <f>'Gene Table'!A35</f>
        <v>C09</v>
      </c>
      <c r="K39" s="2" t="str">
        <f>'Gene Table'!D35</f>
        <v>hsa-miR-513a-5p</v>
      </c>
      <c r="L39" s="79" t="e">
        <f>IF(ISNUMBER(Results!E35),Results!E35,NA())</f>
        <v>#N/A</v>
      </c>
      <c r="M39" s="79" t="e">
        <f>IF(ISNUMBER(Results!F35),Results!F35,NA())</f>
        <v>#N/A</v>
      </c>
      <c r="O39" s="48"/>
      <c r="P39" s="48"/>
      <c r="Q39" s="48"/>
      <c r="R39" s="48"/>
      <c r="S39" s="48"/>
      <c r="IS39" s="2" t="str">
        <f>'Gene Table'!A35</f>
        <v>C09</v>
      </c>
      <c r="IT39" s="2" t="str">
        <f>'Gene Table'!$D35</f>
        <v>hsa-miR-513a-5p</v>
      </c>
      <c r="IU39" s="79" t="str">
        <f t="shared" si="2"/>
        <v/>
      </c>
      <c r="IV39" s="79" t="str">
        <f t="shared" si="3"/>
        <v/>
      </c>
    </row>
    <row r="40" spans="10:256" ht="15" customHeight="1">
      <c r="J40" s="2" t="str">
        <f>'Gene Table'!A36</f>
        <v>C10</v>
      </c>
      <c r="K40" s="2" t="str">
        <f>'Gene Table'!D36</f>
        <v>hsa-miR-203</v>
      </c>
      <c r="L40" s="79" t="e">
        <f>IF(ISNUMBER(Results!E36),Results!E36,NA())</f>
        <v>#N/A</v>
      </c>
      <c r="M40" s="79" t="e">
        <f>IF(ISNUMBER(Results!F36),Results!F36,NA())</f>
        <v>#N/A</v>
      </c>
      <c r="O40" s="48"/>
      <c r="P40" s="48"/>
      <c r="Q40" s="48"/>
      <c r="R40" s="48"/>
      <c r="S40" s="48"/>
      <c r="IS40" s="2" t="str">
        <f>'Gene Table'!A36</f>
        <v>C10</v>
      </c>
      <c r="IT40" s="2" t="str">
        <f>'Gene Table'!$D36</f>
        <v>hsa-miR-203</v>
      </c>
      <c r="IU40" s="79" t="str">
        <f t="shared" si="2"/>
        <v/>
      </c>
      <c r="IV40" s="79" t="str">
        <f t="shared" si="3"/>
        <v/>
      </c>
    </row>
    <row r="41" spans="10:256" ht="15" customHeight="1">
      <c r="J41" s="2" t="str">
        <f>'Gene Table'!A37</f>
        <v>C11</v>
      </c>
      <c r="K41" s="2" t="str">
        <f>'Gene Table'!D37</f>
        <v>hsa-miR-365a-3p</v>
      </c>
      <c r="L41" s="79" t="e">
        <f>IF(ISNUMBER(Results!E37),Results!E37,NA())</f>
        <v>#N/A</v>
      </c>
      <c r="M41" s="79" t="e">
        <f>IF(ISNUMBER(Results!F37),Results!F37,NA())</f>
        <v>#N/A</v>
      </c>
      <c r="O41" s="48"/>
      <c r="P41" s="48"/>
      <c r="Q41" s="48"/>
      <c r="R41" s="48"/>
      <c r="S41" s="48"/>
      <c r="IS41" s="2" t="str">
        <f>'Gene Table'!A37</f>
        <v>C11</v>
      </c>
      <c r="IT41" s="2" t="str">
        <f>'Gene Table'!$D37</f>
        <v>hsa-miR-365a-3p</v>
      </c>
      <c r="IU41" s="79" t="str">
        <f t="shared" si="2"/>
        <v/>
      </c>
      <c r="IV41" s="79" t="str">
        <f t="shared" si="3"/>
        <v/>
      </c>
    </row>
    <row r="42" spans="10:256" ht="15" customHeight="1">
      <c r="J42" s="2" t="str">
        <f>'Gene Table'!A38</f>
        <v>C12</v>
      </c>
      <c r="K42" s="2" t="str">
        <f>'Gene Table'!D38</f>
        <v>hsa-miR-222-3p</v>
      </c>
      <c r="L42" s="79" t="e">
        <f>IF(ISNUMBER(Results!E38),Results!E38,NA())</f>
        <v>#N/A</v>
      </c>
      <c r="M42" s="79" t="e">
        <f>IF(ISNUMBER(Results!F38),Results!F38,NA())</f>
        <v>#N/A</v>
      </c>
      <c r="O42" s="48"/>
      <c r="P42" s="48"/>
      <c r="Q42" s="48"/>
      <c r="R42" s="48"/>
      <c r="S42" s="48"/>
      <c r="IS42" s="2" t="str">
        <f>'Gene Table'!A38</f>
        <v>C12</v>
      </c>
      <c r="IT42" s="2" t="str">
        <f>'Gene Table'!$D38</f>
        <v>hsa-miR-222-3p</v>
      </c>
      <c r="IU42" s="79" t="str">
        <f t="shared" si="2"/>
        <v/>
      </c>
      <c r="IV42" s="79" t="str">
        <f t="shared" si="3"/>
        <v/>
      </c>
    </row>
    <row r="43" spans="10:256" ht="15" customHeight="1">
      <c r="J43" s="2" t="str">
        <f>'Gene Table'!A39</f>
        <v>D01</v>
      </c>
      <c r="K43" s="2" t="str">
        <f>'Gene Table'!D39</f>
        <v>hsa-miR-381</v>
      </c>
      <c r="L43" s="79" t="e">
        <f>IF(ISNUMBER(Results!E39),Results!E39,NA())</f>
        <v>#N/A</v>
      </c>
      <c r="M43" s="79" t="e">
        <f>IF(ISNUMBER(Results!F39),Results!F39,NA())</f>
        <v>#N/A</v>
      </c>
      <c r="O43" s="48"/>
      <c r="P43" s="48"/>
      <c r="Q43" s="48"/>
      <c r="R43" s="48"/>
      <c r="S43" s="48"/>
      <c r="IS43" s="2" t="str">
        <f>'Gene Table'!A39</f>
        <v>D01</v>
      </c>
      <c r="IT43" s="2" t="str">
        <f>'Gene Table'!$D39</f>
        <v>hsa-miR-381</v>
      </c>
      <c r="IU43" s="79" t="str">
        <f t="shared" si="2"/>
        <v/>
      </c>
      <c r="IV43" s="79" t="str">
        <f t="shared" si="3"/>
        <v/>
      </c>
    </row>
    <row r="44" spans="10:256" ht="15" customHeight="1">
      <c r="J44" s="2" t="str">
        <f>'Gene Table'!A40</f>
        <v>D02</v>
      </c>
      <c r="K44" s="2" t="str">
        <f>'Gene Table'!D40</f>
        <v>hsa-miR-495</v>
      </c>
      <c r="L44" s="79" t="e">
        <f>IF(ISNUMBER(Results!E40),Results!E40,NA())</f>
        <v>#N/A</v>
      </c>
      <c r="M44" s="79" t="e">
        <f>IF(ISNUMBER(Results!F40),Results!F40,NA())</f>
        <v>#N/A</v>
      </c>
      <c r="O44" s="48"/>
      <c r="P44" s="48"/>
      <c r="Q44" s="48"/>
      <c r="R44" s="48"/>
      <c r="S44" s="48"/>
      <c r="IS44" s="2" t="str">
        <f>'Gene Table'!A40</f>
        <v>D02</v>
      </c>
      <c r="IT44" s="2" t="str">
        <f>'Gene Table'!$D40</f>
        <v>hsa-miR-495</v>
      </c>
      <c r="IU44" s="79" t="str">
        <f t="shared" si="2"/>
        <v/>
      </c>
      <c r="IV44" s="79" t="str">
        <f t="shared" si="3"/>
        <v/>
      </c>
    </row>
    <row r="45" spans="10:256" ht="15" customHeight="1">
      <c r="J45" s="2" t="str">
        <f>'Gene Table'!A41</f>
        <v>D03</v>
      </c>
      <c r="K45" s="2" t="str">
        <f>'Gene Table'!D41</f>
        <v>hsa-miR-299-5p</v>
      </c>
      <c r="L45" s="79" t="e">
        <f>IF(ISNUMBER(Results!E41),Results!E41,NA())</f>
        <v>#N/A</v>
      </c>
      <c r="M45" s="79" t="e">
        <f>IF(ISNUMBER(Results!F41),Results!F41,NA())</f>
        <v>#N/A</v>
      </c>
      <c r="O45" s="48"/>
      <c r="P45" s="48"/>
      <c r="Q45" s="48"/>
      <c r="R45" s="48"/>
      <c r="S45" s="48"/>
      <c r="IS45" s="2" t="str">
        <f>'Gene Table'!A41</f>
        <v>D03</v>
      </c>
      <c r="IT45" s="2" t="str">
        <f>'Gene Table'!$D41</f>
        <v>hsa-miR-299-5p</v>
      </c>
      <c r="IU45" s="79" t="str">
        <f t="shared" si="2"/>
        <v/>
      </c>
      <c r="IV45" s="79" t="str">
        <f t="shared" si="3"/>
        <v/>
      </c>
    </row>
    <row r="46" spans="10:256" ht="15" customHeight="1">
      <c r="J46" s="2" t="str">
        <f>'Gene Table'!A42</f>
        <v>D04</v>
      </c>
      <c r="K46" s="2" t="str">
        <f>'Gene Table'!D42</f>
        <v>hsa-miR-155-5p</v>
      </c>
      <c r="L46" s="79" t="e">
        <f>IF(ISNUMBER(Results!E42),Results!E42,NA())</f>
        <v>#N/A</v>
      </c>
      <c r="M46" s="79" t="e">
        <f>IF(ISNUMBER(Results!F42),Results!F42,NA())</f>
        <v>#N/A</v>
      </c>
      <c r="O46" s="48"/>
      <c r="P46" s="48"/>
      <c r="Q46" s="48"/>
      <c r="R46" s="48"/>
      <c r="S46" s="48"/>
      <c r="IS46" s="2" t="str">
        <f>'Gene Table'!A42</f>
        <v>D04</v>
      </c>
      <c r="IT46" s="2" t="str">
        <f>'Gene Table'!$D42</f>
        <v>hsa-miR-155-5p</v>
      </c>
      <c r="IU46" s="79" t="str">
        <f t="shared" si="2"/>
        <v/>
      </c>
      <c r="IV46" s="79" t="str">
        <f t="shared" si="3"/>
        <v/>
      </c>
    </row>
    <row r="47" spans="10:256" ht="15" customHeight="1">
      <c r="J47" s="2" t="str">
        <f>'Gene Table'!A43</f>
        <v>D05</v>
      </c>
      <c r="K47" s="2" t="str">
        <f>'Gene Table'!D43</f>
        <v>hsa-miR-608</v>
      </c>
      <c r="L47" s="79" t="e">
        <f>IF(ISNUMBER(Results!E43),Results!E43,NA())</f>
        <v>#N/A</v>
      </c>
      <c r="M47" s="79" t="e">
        <f>IF(ISNUMBER(Results!F43),Results!F43,NA())</f>
        <v>#N/A</v>
      </c>
      <c r="O47" s="48"/>
      <c r="P47" s="48"/>
      <c r="Q47" s="48"/>
      <c r="R47" s="48"/>
      <c r="S47" s="48"/>
      <c r="IS47" s="2" t="str">
        <f>'Gene Table'!A43</f>
        <v>D05</v>
      </c>
      <c r="IT47" s="2" t="str">
        <f>'Gene Table'!$D43</f>
        <v>hsa-miR-608</v>
      </c>
      <c r="IU47" s="79" t="str">
        <f t="shared" si="2"/>
        <v/>
      </c>
      <c r="IV47" s="79" t="str">
        <f t="shared" si="3"/>
        <v/>
      </c>
    </row>
    <row r="48" spans="10:256" ht="15" customHeight="1">
      <c r="J48" s="2" t="str">
        <f>'Gene Table'!A44</f>
        <v>D06</v>
      </c>
      <c r="K48" s="2" t="str">
        <f>'Gene Table'!D44</f>
        <v>hsa-miR-362-5p</v>
      </c>
      <c r="L48" s="79" t="e">
        <f>IF(ISNUMBER(Results!E44),Results!E44,NA())</f>
        <v>#N/A</v>
      </c>
      <c r="M48" s="79" t="e">
        <f>IF(ISNUMBER(Results!F44),Results!F44,NA())</f>
        <v>#N/A</v>
      </c>
      <c r="O48" s="48"/>
      <c r="P48" s="48"/>
      <c r="Q48" s="48"/>
      <c r="R48" s="48"/>
      <c r="S48" s="48"/>
      <c r="IS48" s="2" t="str">
        <f>'Gene Table'!A44</f>
        <v>D06</v>
      </c>
      <c r="IT48" s="2" t="str">
        <f>'Gene Table'!$D44</f>
        <v>hsa-miR-362-5p</v>
      </c>
      <c r="IU48" s="79" t="str">
        <f t="shared" si="2"/>
        <v/>
      </c>
      <c r="IV48" s="79" t="str">
        <f t="shared" si="3"/>
        <v/>
      </c>
    </row>
    <row r="49" spans="10:256" ht="15" customHeight="1">
      <c r="J49" s="2" t="str">
        <f>'Gene Table'!A45</f>
        <v>D07</v>
      </c>
      <c r="K49" s="2" t="str">
        <f>'Gene Table'!D45</f>
        <v>hsa-miR-642a-5p</v>
      </c>
      <c r="L49" s="79" t="e">
        <f>IF(ISNUMBER(Results!E45),Results!E45,NA())</f>
        <v>#N/A</v>
      </c>
      <c r="M49" s="79" t="e">
        <f>IF(ISNUMBER(Results!F45),Results!F45,NA())</f>
        <v>#N/A</v>
      </c>
      <c r="O49" s="48"/>
      <c r="P49" s="48"/>
      <c r="Q49" s="48"/>
      <c r="R49" s="48"/>
      <c r="S49" s="48"/>
      <c r="IS49" s="2" t="str">
        <f>'Gene Table'!A45</f>
        <v>D07</v>
      </c>
      <c r="IT49" s="2" t="str">
        <f>'Gene Table'!$D45</f>
        <v>hsa-miR-642a-5p</v>
      </c>
      <c r="IU49" s="79" t="str">
        <f t="shared" si="2"/>
        <v/>
      </c>
      <c r="IV49" s="79" t="str">
        <f t="shared" si="3"/>
        <v/>
      </c>
    </row>
    <row r="50" spans="10:256" ht="15" customHeight="1">
      <c r="J50" s="2" t="str">
        <f>'Gene Table'!A46</f>
        <v>D08</v>
      </c>
      <c r="K50" s="2" t="str">
        <f>'Gene Table'!D46</f>
        <v>hsa-miR-127-5p</v>
      </c>
      <c r="L50" s="79" t="e">
        <f>IF(ISNUMBER(Results!E46),Results!E46,NA())</f>
        <v>#N/A</v>
      </c>
      <c r="M50" s="79" t="e">
        <f>IF(ISNUMBER(Results!F46),Results!F46,NA())</f>
        <v>#N/A</v>
      </c>
      <c r="O50" s="48"/>
      <c r="P50" s="48"/>
      <c r="Q50" s="48"/>
      <c r="R50" s="48"/>
      <c r="S50" s="48"/>
      <c r="IS50" s="2" t="str">
        <f>'Gene Table'!A46</f>
        <v>D08</v>
      </c>
      <c r="IT50" s="2" t="str">
        <f>'Gene Table'!$D46</f>
        <v>hsa-miR-127-5p</v>
      </c>
      <c r="IU50" s="79" t="str">
        <f t="shared" si="2"/>
        <v/>
      </c>
      <c r="IV50" s="79" t="str">
        <f t="shared" si="3"/>
        <v/>
      </c>
    </row>
    <row r="51" spans="10:256" ht="15" customHeight="1">
      <c r="J51" s="2" t="str">
        <f>'Gene Table'!A47</f>
        <v>D09</v>
      </c>
      <c r="K51" s="2" t="str">
        <f>'Gene Table'!D47</f>
        <v>hsa-miR-369-5p</v>
      </c>
      <c r="L51" s="79" t="e">
        <f>IF(ISNUMBER(Results!E47),Results!E47,NA())</f>
        <v>#N/A</v>
      </c>
      <c r="M51" s="79" t="e">
        <f>IF(ISNUMBER(Results!F47),Results!F47,NA())</f>
        <v>#N/A</v>
      </c>
      <c r="O51" s="48"/>
      <c r="P51" s="48"/>
      <c r="Q51" s="48"/>
      <c r="R51" s="48"/>
      <c r="S51" s="48"/>
      <c r="IS51" s="2" t="str">
        <f>'Gene Table'!A47</f>
        <v>D09</v>
      </c>
      <c r="IT51" s="2" t="str">
        <f>'Gene Table'!$D47</f>
        <v>hsa-miR-369-5p</v>
      </c>
      <c r="IU51" s="79" t="str">
        <f t="shared" si="2"/>
        <v/>
      </c>
      <c r="IV51" s="79" t="str">
        <f t="shared" si="3"/>
        <v/>
      </c>
    </row>
    <row r="52" spans="10:256" ht="15" customHeight="1">
      <c r="J52" s="2" t="str">
        <f>'Gene Table'!A48</f>
        <v>D10</v>
      </c>
      <c r="K52" s="2" t="str">
        <f>'Gene Table'!D48</f>
        <v>hsa-miR-422a</v>
      </c>
      <c r="L52" s="79" t="e">
        <f>IF(ISNUMBER(Results!E48),Results!E48,NA())</f>
        <v>#N/A</v>
      </c>
      <c r="M52" s="79" t="e">
        <f>IF(ISNUMBER(Results!F48),Results!F48,NA())</f>
        <v>#N/A</v>
      </c>
      <c r="O52" s="48"/>
      <c r="P52" s="48"/>
      <c r="Q52" s="48"/>
      <c r="R52" s="48"/>
      <c r="S52" s="48"/>
      <c r="IS52" s="2" t="str">
        <f>'Gene Table'!A48</f>
        <v>D10</v>
      </c>
      <c r="IT52" s="2" t="str">
        <f>'Gene Table'!$D48</f>
        <v>hsa-miR-422a</v>
      </c>
      <c r="IU52" s="79" t="str">
        <f t="shared" si="2"/>
        <v/>
      </c>
      <c r="IV52" s="79" t="str">
        <f t="shared" si="3"/>
        <v/>
      </c>
    </row>
    <row r="53" spans="10:256" ht="15" customHeight="1">
      <c r="J53" s="2" t="str">
        <f>'Gene Table'!A49</f>
        <v>D11</v>
      </c>
      <c r="K53" s="2" t="str">
        <f>'Gene Table'!D49</f>
        <v>hsa-miR-494</v>
      </c>
      <c r="L53" s="79" t="e">
        <f>IF(ISNUMBER(Results!E49),Results!E49,NA())</f>
        <v>#N/A</v>
      </c>
      <c r="M53" s="79" t="e">
        <f>IF(ISNUMBER(Results!F49),Results!F49,NA())</f>
        <v>#N/A</v>
      </c>
      <c r="O53" s="48"/>
      <c r="P53" s="48"/>
      <c r="Q53" s="48"/>
      <c r="R53" s="48"/>
      <c r="S53" s="48"/>
      <c r="IS53" s="2" t="str">
        <f>'Gene Table'!A49</f>
        <v>D11</v>
      </c>
      <c r="IT53" s="2" t="str">
        <f>'Gene Table'!$D49</f>
        <v>hsa-miR-494</v>
      </c>
      <c r="IU53" s="79" t="str">
        <f t="shared" si="2"/>
        <v/>
      </c>
      <c r="IV53" s="79" t="str">
        <f t="shared" si="3"/>
        <v/>
      </c>
    </row>
    <row r="54" spans="10:256" ht="15" customHeight="1">
      <c r="J54" s="2" t="str">
        <f>'Gene Table'!A50</f>
        <v>D12</v>
      </c>
      <c r="K54" s="2" t="str">
        <f>'Gene Table'!D50</f>
        <v>hsa-miR-184</v>
      </c>
      <c r="L54" s="79" t="e">
        <f>IF(ISNUMBER(Results!E50),Results!E50,NA())</f>
        <v>#N/A</v>
      </c>
      <c r="M54" s="79" t="e">
        <f>IF(ISNUMBER(Results!F50),Results!F50,NA())</f>
        <v>#N/A</v>
      </c>
      <c r="O54" s="48"/>
      <c r="P54" s="48"/>
      <c r="Q54" s="48"/>
      <c r="R54" s="48"/>
      <c r="S54" s="48"/>
      <c r="IS54" s="2" t="str">
        <f>'Gene Table'!A50</f>
        <v>D12</v>
      </c>
      <c r="IT54" s="2" t="str">
        <f>'Gene Table'!$D50</f>
        <v>hsa-miR-184</v>
      </c>
      <c r="IU54" s="79" t="str">
        <f t="shared" si="2"/>
        <v/>
      </c>
      <c r="IV54" s="79" t="str">
        <f t="shared" si="3"/>
        <v/>
      </c>
    </row>
    <row r="55" spans="10:256" ht="15" customHeight="1">
      <c r="J55" s="2" t="str">
        <f>'Gene Table'!A51</f>
        <v>E01</v>
      </c>
      <c r="K55" s="2" t="str">
        <f>'Gene Table'!D51</f>
        <v>hsa-miR-622</v>
      </c>
      <c r="L55" s="79" t="e">
        <f>IF(ISNUMBER(Results!E51),Results!E51,NA())</f>
        <v>#N/A</v>
      </c>
      <c r="M55" s="79" t="e">
        <f>IF(ISNUMBER(Results!F51),Results!F51,NA())</f>
        <v>#N/A</v>
      </c>
      <c r="O55" s="48"/>
      <c r="P55" s="48"/>
      <c r="Q55" s="48"/>
      <c r="R55" s="48"/>
      <c r="S55" s="48"/>
      <c r="IS55" s="2" t="str">
        <f>'Gene Table'!A51</f>
        <v>E01</v>
      </c>
      <c r="IT55" s="2" t="str">
        <f>'Gene Table'!$D51</f>
        <v>hsa-miR-622</v>
      </c>
      <c r="IU55" s="79" t="str">
        <f t="shared" si="2"/>
        <v/>
      </c>
      <c r="IV55" s="79" t="str">
        <f t="shared" si="3"/>
        <v/>
      </c>
    </row>
    <row r="56" spans="10:256" ht="15" customHeight="1">
      <c r="J56" s="2" t="str">
        <f>'Gene Table'!A52</f>
        <v>E02</v>
      </c>
      <c r="K56" s="2" t="str">
        <f>'Gene Table'!D52</f>
        <v>hsa-miR-500a-5p</v>
      </c>
      <c r="L56" s="79" t="e">
        <f>IF(ISNUMBER(Results!E52),Results!E52,NA())</f>
        <v>#N/A</v>
      </c>
      <c r="M56" s="79" t="e">
        <f>IF(ISNUMBER(Results!F52),Results!F52,NA())</f>
        <v>#N/A</v>
      </c>
      <c r="O56" s="48"/>
      <c r="P56" s="48"/>
      <c r="Q56" s="48"/>
      <c r="R56" s="48"/>
      <c r="S56" s="48"/>
      <c r="IS56" s="2" t="str">
        <f>'Gene Table'!A52</f>
        <v>E02</v>
      </c>
      <c r="IT56" s="2" t="str">
        <f>'Gene Table'!$D52</f>
        <v>hsa-miR-500a-5p</v>
      </c>
      <c r="IU56" s="79" t="str">
        <f t="shared" si="2"/>
        <v/>
      </c>
      <c r="IV56" s="79" t="str">
        <f t="shared" si="3"/>
        <v/>
      </c>
    </row>
    <row r="57" spans="10:256" ht="15" customHeight="1">
      <c r="J57" s="2" t="str">
        <f>'Gene Table'!A53</f>
        <v>E03</v>
      </c>
      <c r="K57" s="2" t="str">
        <f>'Gene Table'!D53</f>
        <v>hsa-miR-516a-5p</v>
      </c>
      <c r="L57" s="79" t="e">
        <f>IF(ISNUMBER(Results!E53),Results!E53,NA())</f>
        <v>#N/A</v>
      </c>
      <c r="M57" s="79" t="e">
        <f>IF(ISNUMBER(Results!F53),Results!F53,NA())</f>
        <v>#N/A</v>
      </c>
      <c r="O57" s="48"/>
      <c r="P57" s="48"/>
      <c r="Q57" s="48"/>
      <c r="R57" s="48"/>
      <c r="S57" s="48"/>
      <c r="IS57" s="2" t="str">
        <f>'Gene Table'!A53</f>
        <v>E03</v>
      </c>
      <c r="IT57" s="2" t="str">
        <f>'Gene Table'!$D53</f>
        <v>hsa-miR-516a-5p</v>
      </c>
      <c r="IU57" s="79" t="str">
        <f t="shared" si="2"/>
        <v/>
      </c>
      <c r="IV57" s="79" t="str">
        <f t="shared" si="3"/>
        <v/>
      </c>
    </row>
    <row r="58" spans="10:256" ht="15" customHeight="1">
      <c r="J58" s="2" t="str">
        <f>'Gene Table'!A54</f>
        <v>E04</v>
      </c>
      <c r="K58" s="2" t="str">
        <f>'Gene Table'!D54</f>
        <v>hsa-miR-150-5p</v>
      </c>
      <c r="L58" s="79" t="e">
        <f>IF(ISNUMBER(Results!E54),Results!E54,NA())</f>
        <v>#N/A</v>
      </c>
      <c r="M58" s="79" t="e">
        <f>IF(ISNUMBER(Results!F54),Results!F54,NA())</f>
        <v>#N/A</v>
      </c>
      <c r="O58" s="48"/>
      <c r="P58" s="48"/>
      <c r="Q58" s="48"/>
      <c r="R58" s="48"/>
      <c r="S58" s="48"/>
      <c r="IS58" s="2" t="str">
        <f>'Gene Table'!A54</f>
        <v>E04</v>
      </c>
      <c r="IT58" s="2" t="str">
        <f>'Gene Table'!$D54</f>
        <v>hsa-miR-150-5p</v>
      </c>
      <c r="IU58" s="79" t="str">
        <f t="shared" si="2"/>
        <v/>
      </c>
      <c r="IV58" s="79" t="str">
        <f t="shared" si="3"/>
        <v/>
      </c>
    </row>
    <row r="59" spans="10:256" ht="15" customHeight="1">
      <c r="J59" s="2" t="str">
        <f>'Gene Table'!A55</f>
        <v>E05</v>
      </c>
      <c r="K59" s="2" t="str">
        <f>'Gene Table'!D55</f>
        <v>hsa-miR-23b-3p</v>
      </c>
      <c r="L59" s="79" t="e">
        <f>IF(ISNUMBER(Results!E55),Results!E55,NA())</f>
        <v>#N/A</v>
      </c>
      <c r="M59" s="79" t="e">
        <f>IF(ISNUMBER(Results!F55),Results!F55,NA())</f>
        <v>#N/A</v>
      </c>
      <c r="O59" s="48"/>
      <c r="P59" s="48"/>
      <c r="Q59" s="48"/>
      <c r="R59" s="48"/>
      <c r="S59" s="48"/>
      <c r="IS59" s="2" t="str">
        <f>'Gene Table'!A55</f>
        <v>E05</v>
      </c>
      <c r="IT59" s="2" t="str">
        <f>'Gene Table'!$D55</f>
        <v>hsa-miR-23b-3p</v>
      </c>
      <c r="IU59" s="79" t="str">
        <f t="shared" si="2"/>
        <v/>
      </c>
      <c r="IV59" s="79" t="str">
        <f t="shared" si="3"/>
        <v/>
      </c>
    </row>
    <row r="60" spans="10:256" ht="15" customHeight="1">
      <c r="J60" s="2" t="str">
        <f>'Gene Table'!A56</f>
        <v>E06</v>
      </c>
      <c r="K60" s="2" t="str">
        <f>'Gene Table'!D56</f>
        <v>hsa-miR-324-5p</v>
      </c>
      <c r="L60" s="79" t="e">
        <f>IF(ISNUMBER(Results!E56),Results!E56,NA())</f>
        <v>#N/A</v>
      </c>
      <c r="M60" s="79" t="e">
        <f>IF(ISNUMBER(Results!F56),Results!F56,NA())</f>
        <v>#N/A</v>
      </c>
      <c r="O60" s="48"/>
      <c r="P60" s="48"/>
      <c r="Q60" s="48"/>
      <c r="R60" s="48"/>
      <c r="S60" s="48"/>
      <c r="IS60" s="2" t="str">
        <f>'Gene Table'!A56</f>
        <v>E06</v>
      </c>
      <c r="IT60" s="2" t="str">
        <f>'Gene Table'!$D56</f>
        <v>hsa-miR-324-5p</v>
      </c>
      <c r="IU60" s="79" t="str">
        <f t="shared" si="2"/>
        <v/>
      </c>
      <c r="IV60" s="79" t="str">
        <f t="shared" si="3"/>
        <v/>
      </c>
    </row>
    <row r="61" spans="10:256" ht="15" customHeight="1">
      <c r="J61" s="2" t="str">
        <f>'Gene Table'!A57</f>
        <v>E07</v>
      </c>
      <c r="K61" s="2" t="str">
        <f>'Gene Table'!D57</f>
        <v>hsa-miR-382-5p</v>
      </c>
      <c r="L61" s="79" t="e">
        <f>IF(ISNUMBER(Results!E57),Results!E57,NA())</f>
        <v>#N/A</v>
      </c>
      <c r="M61" s="79" t="e">
        <f>IF(ISNUMBER(Results!F57),Results!F57,NA())</f>
        <v>#N/A</v>
      </c>
      <c r="O61" s="48"/>
      <c r="P61" s="48"/>
      <c r="Q61" s="48"/>
      <c r="R61" s="48"/>
      <c r="S61" s="48"/>
      <c r="IS61" s="2" t="str">
        <f>'Gene Table'!A57</f>
        <v>E07</v>
      </c>
      <c r="IT61" s="2" t="str">
        <f>'Gene Table'!$D57</f>
        <v>hsa-miR-382-5p</v>
      </c>
      <c r="IU61" s="79" t="str">
        <f t="shared" si="2"/>
        <v/>
      </c>
      <c r="IV61" s="79" t="str">
        <f t="shared" si="3"/>
        <v/>
      </c>
    </row>
    <row r="62" spans="10:256" ht="15" customHeight="1">
      <c r="J62" s="2" t="str">
        <f>'Gene Table'!A58</f>
        <v>E08</v>
      </c>
      <c r="K62" s="2" t="str">
        <f>'Gene Table'!D58</f>
        <v>hsa-miR-501-5p</v>
      </c>
      <c r="L62" s="79" t="e">
        <f>IF(ISNUMBER(Results!E58),Results!E58,NA())</f>
        <v>#N/A</v>
      </c>
      <c r="M62" s="79" t="e">
        <f>IF(ISNUMBER(Results!F58),Results!F58,NA())</f>
        <v>#N/A</v>
      </c>
      <c r="O62" s="48"/>
      <c r="P62" s="48"/>
      <c r="Q62" s="48"/>
      <c r="R62" s="48"/>
      <c r="S62" s="48"/>
      <c r="IS62" s="2" t="str">
        <f>'Gene Table'!A58</f>
        <v>E08</v>
      </c>
      <c r="IT62" s="2" t="str">
        <f>'Gene Table'!$D58</f>
        <v>hsa-miR-501-5p</v>
      </c>
      <c r="IU62" s="79" t="str">
        <f t="shared" si="2"/>
        <v/>
      </c>
      <c r="IV62" s="79" t="str">
        <f t="shared" si="3"/>
        <v/>
      </c>
    </row>
    <row r="63" spans="10:256" ht="15" customHeight="1">
      <c r="J63" s="2" t="str">
        <f>'Gene Table'!A59</f>
        <v>E09</v>
      </c>
      <c r="K63" s="2" t="str">
        <f>'Gene Table'!D59</f>
        <v>hsa-miR-518b</v>
      </c>
      <c r="L63" s="79" t="e">
        <f>IF(ISNUMBER(Results!E59),Results!E59,NA())</f>
        <v>#N/A</v>
      </c>
      <c r="M63" s="79" t="e">
        <f>IF(ISNUMBER(Results!F59),Results!F59,NA())</f>
        <v>#N/A</v>
      </c>
      <c r="O63" s="48"/>
      <c r="P63" s="48"/>
      <c r="Q63" s="48"/>
      <c r="R63" s="48"/>
      <c r="S63" s="48"/>
      <c r="IS63" s="2" t="str">
        <f>'Gene Table'!A59</f>
        <v>E09</v>
      </c>
      <c r="IT63" s="2" t="str">
        <f>'Gene Table'!$D59</f>
        <v>hsa-miR-518b</v>
      </c>
      <c r="IU63" s="79" t="str">
        <f t="shared" si="2"/>
        <v/>
      </c>
      <c r="IV63" s="79" t="str">
        <f t="shared" si="3"/>
        <v/>
      </c>
    </row>
    <row r="64" spans="10:256" ht="15" customHeight="1">
      <c r="J64" s="2" t="str">
        <f>'Gene Table'!A60</f>
        <v>E10</v>
      </c>
      <c r="K64" s="2" t="str">
        <f>'Gene Table'!D60</f>
        <v>hsa-miR-214-3p</v>
      </c>
      <c r="L64" s="79" t="e">
        <f>IF(ISNUMBER(Results!E60),Results!E60,NA())</f>
        <v>#N/A</v>
      </c>
      <c r="M64" s="79" t="e">
        <f>IF(ISNUMBER(Results!F60),Results!F60,NA())</f>
        <v>#N/A</v>
      </c>
      <c r="O64" s="48"/>
      <c r="P64" s="48"/>
      <c r="Q64" s="48"/>
      <c r="R64" s="48"/>
      <c r="S64" s="48"/>
      <c r="IS64" s="2" t="str">
        <f>'Gene Table'!A60</f>
        <v>E10</v>
      </c>
      <c r="IT64" s="2" t="str">
        <f>'Gene Table'!$D60</f>
        <v>hsa-miR-214-3p</v>
      </c>
      <c r="IU64" s="79" t="str">
        <f t="shared" si="2"/>
        <v/>
      </c>
      <c r="IV64" s="79" t="str">
        <f t="shared" si="3"/>
        <v/>
      </c>
    </row>
    <row r="65" spans="10:256" ht="15" customHeight="1">
      <c r="J65" s="2" t="str">
        <f>'Gene Table'!A61</f>
        <v>E11</v>
      </c>
      <c r="K65" s="2" t="str">
        <f>'Gene Table'!D61</f>
        <v>hsa-miR-345-5p</v>
      </c>
      <c r="L65" s="79" t="e">
        <f>IF(ISNUMBER(Results!E61),Results!E61,NA())</f>
        <v>#N/A</v>
      </c>
      <c r="M65" s="79" t="e">
        <f>IF(ISNUMBER(Results!F61),Results!F61,NA())</f>
        <v>#N/A</v>
      </c>
      <c r="O65" s="48"/>
      <c r="P65" s="48"/>
      <c r="Q65" s="48"/>
      <c r="R65" s="48"/>
      <c r="S65" s="48"/>
      <c r="IS65" s="2" t="str">
        <f>'Gene Table'!A61</f>
        <v>E11</v>
      </c>
      <c r="IT65" s="2" t="str">
        <f>'Gene Table'!$D61</f>
        <v>hsa-miR-345-5p</v>
      </c>
      <c r="IU65" s="79" t="str">
        <f t="shared" si="2"/>
        <v/>
      </c>
      <c r="IV65" s="79" t="str">
        <f t="shared" si="3"/>
        <v/>
      </c>
    </row>
    <row r="66" spans="10:256" ht="15" customHeight="1">
      <c r="J66" s="2" t="str">
        <f>'Gene Table'!A62</f>
        <v>E12</v>
      </c>
      <c r="K66" s="2" t="str">
        <f>'Gene Table'!D62</f>
        <v>hsa-miR-409-3p</v>
      </c>
      <c r="L66" s="79" t="e">
        <f>IF(ISNUMBER(Results!E62),Results!E62,NA())</f>
        <v>#N/A</v>
      </c>
      <c r="M66" s="79" t="e">
        <f>IF(ISNUMBER(Results!F62),Results!F62,NA())</f>
        <v>#N/A</v>
      </c>
      <c r="O66" s="48"/>
      <c r="P66" s="48"/>
      <c r="Q66" s="48"/>
      <c r="R66" s="48"/>
      <c r="S66" s="48"/>
      <c r="IS66" s="2" t="str">
        <f>'Gene Table'!A62</f>
        <v>E12</v>
      </c>
      <c r="IT66" s="2" t="str">
        <f>'Gene Table'!$D62</f>
        <v>hsa-miR-409-3p</v>
      </c>
      <c r="IU66" s="79" t="str">
        <f t="shared" si="2"/>
        <v/>
      </c>
      <c r="IV66" s="79" t="str">
        <f t="shared" si="3"/>
        <v/>
      </c>
    </row>
    <row r="67" spans="10:256" ht="15" customHeight="1">
      <c r="J67" s="2" t="str">
        <f>'Gene Table'!A63</f>
        <v>F01</v>
      </c>
      <c r="K67" s="2" t="str">
        <f>'Gene Table'!D63</f>
        <v>hsa-miR-657</v>
      </c>
      <c r="L67" s="79" t="e">
        <f>IF(ISNUMBER(Results!E63),Results!E63,NA())</f>
        <v>#N/A</v>
      </c>
      <c r="M67" s="79" t="e">
        <f>IF(ISNUMBER(Results!F63),Results!F63,NA())</f>
        <v>#N/A</v>
      </c>
      <c r="O67" s="48"/>
      <c r="P67" s="48"/>
      <c r="Q67" s="48"/>
      <c r="R67" s="48"/>
      <c r="S67" s="48"/>
      <c r="IS67" s="2" t="str">
        <f>'Gene Table'!A63</f>
        <v>F01</v>
      </c>
      <c r="IT67" s="2" t="str">
        <f>'Gene Table'!$D63</f>
        <v>hsa-miR-657</v>
      </c>
      <c r="IU67" s="79" t="str">
        <f t="shared" si="2"/>
        <v/>
      </c>
      <c r="IV67" s="79" t="str">
        <f t="shared" si="3"/>
        <v/>
      </c>
    </row>
    <row r="68" spans="10:256" ht="15" customHeight="1">
      <c r="J68" s="2" t="str">
        <f>'Gene Table'!A64</f>
        <v>F02</v>
      </c>
      <c r="K68" s="2" t="str">
        <f>'Gene Table'!D64</f>
        <v>hsa-miR-433</v>
      </c>
      <c r="L68" s="79" t="e">
        <f>IF(ISNUMBER(Results!E64),Results!E64,NA())</f>
        <v>#N/A</v>
      </c>
      <c r="M68" s="79" t="e">
        <f>IF(ISNUMBER(Results!F64),Results!F64,NA())</f>
        <v>#N/A</v>
      </c>
      <c r="O68" s="48"/>
      <c r="P68" s="48"/>
      <c r="Q68" s="48"/>
      <c r="R68" s="48"/>
      <c r="S68" s="48"/>
      <c r="IS68" s="2" t="str">
        <f>'Gene Table'!A64</f>
        <v>F02</v>
      </c>
      <c r="IT68" s="2" t="str">
        <f>'Gene Table'!$D64</f>
        <v>hsa-miR-433</v>
      </c>
      <c r="IU68" s="79" t="str">
        <f t="shared" si="2"/>
        <v/>
      </c>
      <c r="IV68" s="79" t="str">
        <f t="shared" si="3"/>
        <v/>
      </c>
    </row>
    <row r="69" spans="10:256" ht="15" customHeight="1">
      <c r="J69" s="2" t="str">
        <f>'Gene Table'!A65</f>
        <v>F03</v>
      </c>
      <c r="K69" s="2" t="str">
        <f>'Gene Table'!D65</f>
        <v>hsa-miR-423-5p</v>
      </c>
      <c r="L69" s="79" t="e">
        <f>IF(ISNUMBER(Results!E65),Results!E65,NA())</f>
        <v>#N/A</v>
      </c>
      <c r="M69" s="79" t="e">
        <f>IF(ISNUMBER(Results!F65),Results!F65,NA())</f>
        <v>#N/A</v>
      </c>
      <c r="O69" s="48"/>
      <c r="P69" s="48"/>
      <c r="Q69" s="48"/>
      <c r="R69" s="48"/>
      <c r="S69" s="48"/>
      <c r="IS69" s="2" t="str">
        <f>'Gene Table'!A65</f>
        <v>F03</v>
      </c>
      <c r="IT69" s="2" t="str">
        <f>'Gene Table'!$D65</f>
        <v>hsa-miR-423-5p</v>
      </c>
      <c r="IU69" s="79" t="str">
        <f t="shared" si="2"/>
        <v/>
      </c>
      <c r="IV69" s="79" t="str">
        <f t="shared" si="3"/>
        <v/>
      </c>
    </row>
    <row r="70" spans="10:256" ht="15" customHeight="1">
      <c r="J70" s="2" t="str">
        <f>'Gene Table'!A66</f>
        <v>F04</v>
      </c>
      <c r="K70" s="2" t="str">
        <f>'Gene Table'!D66</f>
        <v>hsa-miR-484</v>
      </c>
      <c r="L70" s="79" t="e">
        <f>IF(ISNUMBER(Results!E66),Results!E66,NA())</f>
        <v>#N/A</v>
      </c>
      <c r="M70" s="79" t="e">
        <f>IF(ISNUMBER(Results!F66),Results!F66,NA())</f>
        <v>#N/A</v>
      </c>
      <c r="O70" s="48"/>
      <c r="P70" s="48"/>
      <c r="Q70" s="48"/>
      <c r="R70" s="48"/>
      <c r="S70" s="48"/>
      <c r="IS70" s="2" t="str">
        <f>'Gene Table'!A66</f>
        <v>F04</v>
      </c>
      <c r="IT70" s="2" t="str">
        <f>'Gene Table'!$D66</f>
        <v>hsa-miR-484</v>
      </c>
      <c r="IU70" s="79" t="str">
        <f t="shared" si="2"/>
        <v/>
      </c>
      <c r="IV70" s="79" t="str">
        <f t="shared" si="3"/>
        <v/>
      </c>
    </row>
    <row r="71" spans="10:256" ht="15" customHeight="1">
      <c r="J71" s="2" t="str">
        <f>'Gene Table'!A67</f>
        <v>F05</v>
      </c>
      <c r="K71" s="2" t="str">
        <f>'Gene Table'!D67</f>
        <v>hsa-miR-324-3p</v>
      </c>
      <c r="L71" s="79" t="e">
        <f>IF(ISNUMBER(Results!E67),Results!E67,NA())</f>
        <v>#N/A</v>
      </c>
      <c r="M71" s="79" t="e">
        <f>IF(ISNUMBER(Results!F67),Results!F67,NA())</f>
        <v>#N/A</v>
      </c>
      <c r="O71" s="48"/>
      <c r="P71" s="48"/>
      <c r="Q71" s="48"/>
      <c r="R71" s="48"/>
      <c r="S71" s="48"/>
      <c r="IS71" s="2" t="str">
        <f>'Gene Table'!A67</f>
        <v>F05</v>
      </c>
      <c r="IT71" s="2" t="str">
        <f>'Gene Table'!$D67</f>
        <v>hsa-miR-324-3p</v>
      </c>
      <c r="IU71" s="79" t="str">
        <f t="shared" si="2"/>
        <v/>
      </c>
      <c r="IV71" s="79" t="str">
        <f t="shared" si="3"/>
        <v/>
      </c>
    </row>
    <row r="72" spans="10:256" ht="15" customHeight="1">
      <c r="J72" s="2" t="str">
        <f>'Gene Table'!A68</f>
        <v>F06</v>
      </c>
      <c r="K72" s="2" t="str">
        <f>'Gene Table'!D68</f>
        <v>hsa-miR-197-3p</v>
      </c>
      <c r="L72" s="79" t="e">
        <f>IF(ISNUMBER(Results!E68),Results!E68,NA())</f>
        <v>#N/A</v>
      </c>
      <c r="M72" s="79" t="e">
        <f>IF(ISNUMBER(Results!F68),Results!F68,NA())</f>
        <v>#N/A</v>
      </c>
      <c r="O72" s="48"/>
      <c r="P72" s="48"/>
      <c r="Q72" s="48"/>
      <c r="R72" s="48"/>
      <c r="S72" s="48"/>
      <c r="IS72" s="2" t="str">
        <f>'Gene Table'!A68</f>
        <v>F06</v>
      </c>
      <c r="IT72" s="2" t="str">
        <f>'Gene Table'!$D68</f>
        <v>hsa-miR-197-3p</v>
      </c>
      <c r="IU72" s="79" t="str">
        <f t="shared" si="2"/>
        <v/>
      </c>
      <c r="IV72" s="79" t="str">
        <f t="shared" si="3"/>
        <v/>
      </c>
    </row>
    <row r="73" spans="10:256" ht="15" customHeight="1">
      <c r="J73" s="2" t="str">
        <f>'Gene Table'!A69</f>
        <v>F07</v>
      </c>
      <c r="K73" s="2" t="str">
        <f>'Gene Table'!D69</f>
        <v>hsa-miR-296-3p</v>
      </c>
      <c r="L73" s="79" t="e">
        <f>IF(ISNUMBER(Results!E69),Results!E69,NA())</f>
        <v>#N/A</v>
      </c>
      <c r="M73" s="79" t="e">
        <f>IF(ISNUMBER(Results!F69),Results!F69,NA())</f>
        <v>#N/A</v>
      </c>
      <c r="O73" s="48"/>
      <c r="P73" s="48"/>
      <c r="Q73" s="48"/>
      <c r="R73" s="48"/>
      <c r="S73" s="48"/>
      <c r="IS73" s="2" t="str">
        <f>'Gene Table'!A69</f>
        <v>F07</v>
      </c>
      <c r="IT73" s="2" t="str">
        <f>'Gene Table'!$D69</f>
        <v>hsa-miR-296-3p</v>
      </c>
      <c r="IU73" s="79" t="str">
        <f t="shared" si="2"/>
        <v/>
      </c>
      <c r="IV73" s="79" t="str">
        <f t="shared" si="3"/>
        <v/>
      </c>
    </row>
    <row r="74" spans="10:256" ht="15" customHeight="1">
      <c r="J74" s="2" t="str">
        <f>'Gene Table'!A70</f>
        <v>F08</v>
      </c>
      <c r="K74" s="2" t="str">
        <f>'Gene Table'!D70</f>
        <v>hsa-miR-658</v>
      </c>
      <c r="L74" s="79" t="e">
        <f>IF(ISNUMBER(Results!E70),Results!E70,NA())</f>
        <v>#N/A</v>
      </c>
      <c r="M74" s="79" t="e">
        <f>IF(ISNUMBER(Results!F70),Results!F70,NA())</f>
        <v>#N/A</v>
      </c>
      <c r="O74" s="48"/>
      <c r="P74" s="48"/>
      <c r="Q74" s="48"/>
      <c r="R74" s="48"/>
      <c r="S74" s="48"/>
      <c r="IS74" s="2" t="str">
        <f>'Gene Table'!A70</f>
        <v>F08</v>
      </c>
      <c r="IT74" s="2" t="str">
        <f>'Gene Table'!$D70</f>
        <v>hsa-miR-658</v>
      </c>
      <c r="IU74" s="79" t="str">
        <f t="shared" si="2"/>
        <v/>
      </c>
      <c r="IV74" s="79" t="str">
        <f t="shared" si="3"/>
        <v/>
      </c>
    </row>
    <row r="75" spans="10:256" ht="15" customHeight="1">
      <c r="J75" s="2" t="str">
        <f>'Gene Table'!A71</f>
        <v>F09</v>
      </c>
      <c r="K75" s="2" t="str">
        <f>'Gene Table'!D71</f>
        <v>hsa-miR-346</v>
      </c>
      <c r="L75" s="79" t="e">
        <f>IF(ISNUMBER(Results!E71),Results!E71,NA())</f>
        <v>#N/A</v>
      </c>
      <c r="M75" s="79" t="e">
        <f>IF(ISNUMBER(Results!F71),Results!F71,NA())</f>
        <v>#N/A</v>
      </c>
      <c r="O75" s="48"/>
      <c r="P75" s="48"/>
      <c r="Q75" s="48"/>
      <c r="R75" s="48"/>
      <c r="S75" s="48"/>
      <c r="IS75" s="2" t="str">
        <f>'Gene Table'!A71</f>
        <v>F09</v>
      </c>
      <c r="IT75" s="2" t="str">
        <f>'Gene Table'!$D71</f>
        <v>hsa-miR-346</v>
      </c>
      <c r="IU75" s="79" t="str">
        <f t="shared" si="2"/>
        <v/>
      </c>
      <c r="IV75" s="79" t="str">
        <f t="shared" si="3"/>
        <v/>
      </c>
    </row>
    <row r="76" spans="10:256" ht="15" customHeight="1">
      <c r="J76" s="2" t="str">
        <f>'Gene Table'!A72</f>
        <v>F10</v>
      </c>
      <c r="K76" s="2" t="str">
        <f>'Gene Table'!D72</f>
        <v>hsa-miR-663a</v>
      </c>
      <c r="L76" s="79" t="e">
        <f>IF(ISNUMBER(Results!E72),Results!E72,NA())</f>
        <v>#N/A</v>
      </c>
      <c r="M76" s="79" t="e">
        <f>IF(ISNUMBER(Results!F72),Results!F72,NA())</f>
        <v>#N/A</v>
      </c>
      <c r="O76" s="48"/>
      <c r="P76" s="48"/>
      <c r="Q76" s="48"/>
      <c r="R76" s="48"/>
      <c r="S76" s="48"/>
      <c r="IS76" s="2" t="str">
        <f>'Gene Table'!A72</f>
        <v>F10</v>
      </c>
      <c r="IT76" s="2" t="str">
        <f>'Gene Table'!$D72</f>
        <v>hsa-miR-663a</v>
      </c>
      <c r="IU76" s="79" t="str">
        <f t="shared" si="2"/>
        <v/>
      </c>
      <c r="IV76" s="79" t="str">
        <f t="shared" si="3"/>
        <v/>
      </c>
    </row>
    <row r="77" spans="10:256" ht="15" customHeight="1">
      <c r="J77" s="2" t="str">
        <f>'Gene Table'!A73</f>
        <v>F11</v>
      </c>
      <c r="K77" s="2" t="str">
        <f>'Gene Table'!D73</f>
        <v>hsa-miR-654-5p</v>
      </c>
      <c r="L77" s="79" t="e">
        <f>IF(ISNUMBER(Results!E73),Results!E73,NA())</f>
        <v>#N/A</v>
      </c>
      <c r="M77" s="79" t="e">
        <f>IF(ISNUMBER(Results!F73),Results!F73,NA())</f>
        <v>#N/A</v>
      </c>
      <c r="O77" s="48"/>
      <c r="P77" s="48"/>
      <c r="Q77" s="48"/>
      <c r="R77" s="48"/>
      <c r="S77" s="48"/>
      <c r="IS77" s="2" t="str">
        <f>'Gene Table'!A73</f>
        <v>F11</v>
      </c>
      <c r="IT77" s="2" t="str">
        <f>'Gene Table'!$D73</f>
        <v>hsa-miR-654-5p</v>
      </c>
      <c r="IU77" s="79" t="str">
        <f t="shared" si="2"/>
        <v/>
      </c>
      <c r="IV77" s="79" t="str">
        <f t="shared" si="3"/>
        <v/>
      </c>
    </row>
    <row r="78" spans="10:256" ht="15" customHeight="1">
      <c r="J78" s="2" t="str">
        <f>'Gene Table'!A74</f>
        <v>F12</v>
      </c>
      <c r="K78" s="2" t="str">
        <f>'Gene Table'!D74</f>
        <v>hsa-miR-611</v>
      </c>
      <c r="L78" s="79" t="e">
        <f>IF(ISNUMBER(Results!E74),Results!E74,NA())</f>
        <v>#N/A</v>
      </c>
      <c r="M78" s="79" t="e">
        <f>IF(ISNUMBER(Results!F74),Results!F74,NA())</f>
        <v>#N/A</v>
      </c>
      <c r="O78" s="48"/>
      <c r="P78" s="48"/>
      <c r="Q78" s="48"/>
      <c r="R78" s="48"/>
      <c r="S78" s="48"/>
      <c r="IS78" s="2" t="str">
        <f>'Gene Table'!A74</f>
        <v>F12</v>
      </c>
      <c r="IT78" s="2" t="str">
        <f>'Gene Table'!$D74</f>
        <v>hsa-miR-611</v>
      </c>
      <c r="IU78" s="79" t="str">
        <f t="shared" si="2"/>
        <v/>
      </c>
      <c r="IV78" s="79" t="str">
        <f t="shared" si="3"/>
        <v/>
      </c>
    </row>
    <row r="79" spans="10:256" ht="15" customHeight="1">
      <c r="J79" s="2" t="str">
        <f>'Gene Table'!A75</f>
        <v>G01</v>
      </c>
      <c r="K79" s="2" t="str">
        <f>'Gene Table'!D75</f>
        <v>hsa-miR-637</v>
      </c>
      <c r="L79" s="79" t="e">
        <f>IF(ISNUMBER(Results!E75),Results!E75,NA())</f>
        <v>#N/A</v>
      </c>
      <c r="M79" s="79" t="e">
        <f>IF(ISNUMBER(Results!F75),Results!F75,NA())</f>
        <v>#N/A</v>
      </c>
      <c r="O79" s="48"/>
      <c r="P79" s="48"/>
      <c r="Q79" s="48"/>
      <c r="R79" s="48"/>
      <c r="S79" s="48"/>
      <c r="IS79" s="2" t="str">
        <f>'Gene Table'!A75</f>
        <v>G01</v>
      </c>
      <c r="IT79" s="2" t="str">
        <f>'Gene Table'!$D75</f>
        <v>hsa-miR-637</v>
      </c>
      <c r="IU79" s="79" t="str">
        <f t="shared" si="2"/>
        <v/>
      </c>
      <c r="IV79" s="79" t="str">
        <f t="shared" si="3"/>
        <v/>
      </c>
    </row>
    <row r="80" spans="10:256" ht="15" customHeight="1">
      <c r="J80" s="2" t="str">
        <f>'Gene Table'!A76</f>
        <v>G02</v>
      </c>
      <c r="K80" s="2" t="str">
        <f>'Gene Table'!D76</f>
        <v>hsa-miR-615-5p</v>
      </c>
      <c r="L80" s="79" t="e">
        <f>IF(ISNUMBER(Results!E76),Results!E76,NA())</f>
        <v>#N/A</v>
      </c>
      <c r="M80" s="79" t="e">
        <f>IF(ISNUMBER(Results!F76),Results!F76,NA())</f>
        <v>#N/A</v>
      </c>
      <c r="O80" s="48"/>
      <c r="P80" s="48"/>
      <c r="Q80" s="48"/>
      <c r="R80" s="48"/>
      <c r="S80" s="48"/>
      <c r="IS80" s="2" t="str">
        <f>'Gene Table'!A76</f>
        <v>G02</v>
      </c>
      <c r="IT80" s="2" t="str">
        <f>'Gene Table'!$D76</f>
        <v>hsa-miR-615-5p</v>
      </c>
      <c r="IU80" s="79" t="str">
        <f t="shared" si="2"/>
        <v/>
      </c>
      <c r="IV80" s="79" t="str">
        <f t="shared" si="3"/>
        <v/>
      </c>
    </row>
    <row r="81" spans="10:256" ht="15" customHeight="1">
      <c r="J81" s="2" t="str">
        <f>'Gene Table'!A77</f>
        <v>G03</v>
      </c>
      <c r="K81" s="2" t="str">
        <f>'Gene Table'!D77</f>
        <v>hsa-miR-487b</v>
      </c>
      <c r="L81" s="79" t="e">
        <f>IF(ISNUMBER(Results!E77),Results!E77,NA())</f>
        <v>#N/A</v>
      </c>
      <c r="M81" s="79" t="e">
        <f>IF(ISNUMBER(Results!F77),Results!F77,NA())</f>
        <v>#N/A</v>
      </c>
      <c r="O81" s="48"/>
      <c r="P81" s="48"/>
      <c r="Q81" s="48"/>
      <c r="R81" s="48"/>
      <c r="S81" s="48"/>
      <c r="IS81" s="2" t="str">
        <f>'Gene Table'!A77</f>
        <v>G03</v>
      </c>
      <c r="IT81" s="2" t="str">
        <f>'Gene Table'!$D77</f>
        <v>hsa-miR-487b</v>
      </c>
      <c r="IU81" s="79" t="str">
        <f t="shared" si="2"/>
        <v/>
      </c>
      <c r="IV81" s="79" t="str">
        <f t="shared" si="3"/>
        <v/>
      </c>
    </row>
    <row r="82" spans="10:256" ht="15" customHeight="1">
      <c r="J82" s="2" t="str">
        <f>'Gene Table'!A78</f>
        <v>G04</v>
      </c>
      <c r="K82" s="2" t="str">
        <f>'Gene Table'!D78</f>
        <v>hsa-miR-148a-3p</v>
      </c>
      <c r="L82" s="79" t="e">
        <f>IF(ISNUMBER(Results!E78),Results!E78,NA())</f>
        <v>#N/A</v>
      </c>
      <c r="M82" s="79" t="e">
        <f>IF(ISNUMBER(Results!F78),Results!F78,NA())</f>
        <v>#N/A</v>
      </c>
      <c r="O82" s="48"/>
      <c r="P82" s="48"/>
      <c r="Q82" s="48"/>
      <c r="R82" s="48"/>
      <c r="S82" s="48"/>
      <c r="IS82" s="2" t="str">
        <f>'Gene Table'!A78</f>
        <v>G04</v>
      </c>
      <c r="IT82" s="2" t="str">
        <f>'Gene Table'!$D78</f>
        <v>hsa-miR-148a-3p</v>
      </c>
      <c r="IU82" s="79" t="str">
        <f aca="true" t="shared" si="4" ref="IU82:IU85">IF(ISNUMBER(L82),L82,"")</f>
        <v/>
      </c>
      <c r="IV82" s="79" t="str">
        <f aca="true" t="shared" si="5" ref="IV82:IV85">IF(ISNUMBER(M82),M82,"")</f>
        <v/>
      </c>
    </row>
    <row r="83" spans="10:256" ht="15" customHeight="1">
      <c r="J83" s="2" t="str">
        <f>'Gene Table'!A79</f>
        <v>G05</v>
      </c>
      <c r="K83" s="2" t="str">
        <f>'Gene Table'!D79</f>
        <v>hsa-miR-146a-5p</v>
      </c>
      <c r="L83" s="79" t="e">
        <f>IF(ISNUMBER(Results!E79),Results!E79,NA())</f>
        <v>#N/A</v>
      </c>
      <c r="M83" s="79" t="e">
        <f>IF(ISNUMBER(Results!F79),Results!F79,NA())</f>
        <v>#N/A</v>
      </c>
      <c r="O83" s="48"/>
      <c r="P83" s="48"/>
      <c r="Q83" s="48"/>
      <c r="R83" s="48"/>
      <c r="S83" s="48"/>
      <c r="IS83" s="2" t="str">
        <f>'Gene Table'!A79</f>
        <v>G05</v>
      </c>
      <c r="IT83" s="2" t="str">
        <f>'Gene Table'!$D79</f>
        <v>hsa-miR-146a-5p</v>
      </c>
      <c r="IU83" s="79" t="str">
        <f t="shared" si="4"/>
        <v/>
      </c>
      <c r="IV83" s="79" t="str">
        <f t="shared" si="5"/>
        <v/>
      </c>
    </row>
    <row r="84" spans="10:256" ht="15" customHeight="1">
      <c r="J84" s="2" t="str">
        <f>'Gene Table'!A80</f>
        <v>G06</v>
      </c>
      <c r="K84" s="2" t="str">
        <f>'Gene Table'!D80</f>
        <v>hsa-miR-192-5p</v>
      </c>
      <c r="L84" s="79" t="e">
        <f>IF(ISNUMBER(Results!E80),Results!E80,NA())</f>
        <v>#N/A</v>
      </c>
      <c r="M84" s="79" t="e">
        <f>IF(ISNUMBER(Results!F80),Results!F80,NA())</f>
        <v>#N/A</v>
      </c>
      <c r="O84" s="48"/>
      <c r="P84" s="48"/>
      <c r="Q84" s="48"/>
      <c r="R84" s="48"/>
      <c r="S84" s="48"/>
      <c r="IS84" s="2" t="str">
        <f>'Gene Table'!A80</f>
        <v>G06</v>
      </c>
      <c r="IT84" s="2" t="str">
        <f>'Gene Table'!$D80</f>
        <v>hsa-miR-192-5p</v>
      </c>
      <c r="IU84" s="79" t="str">
        <f t="shared" si="4"/>
        <v/>
      </c>
      <c r="IV84" s="79" t="str">
        <f t="shared" si="5"/>
        <v/>
      </c>
    </row>
    <row r="85" spans="10:256" ht="15" customHeight="1">
      <c r="J85" s="2" t="str">
        <f>'Gene Table'!A81</f>
        <v>G07</v>
      </c>
      <c r="K85" s="2" t="str">
        <f>'Gene Table'!D81</f>
        <v>hsa-miR-199a-5p</v>
      </c>
      <c r="L85" s="79" t="e">
        <f>IF(ISNUMBER(Results!E81),Results!E81,NA())</f>
        <v>#N/A</v>
      </c>
      <c r="M85" s="79" t="e">
        <f>IF(ISNUMBER(Results!F81),Results!F81,NA())</f>
        <v>#N/A</v>
      </c>
      <c r="O85" s="48"/>
      <c r="P85" s="48"/>
      <c r="Q85" s="48"/>
      <c r="R85" s="48"/>
      <c r="S85" s="48"/>
      <c r="IS85" s="2" t="str">
        <f>'Gene Table'!A81</f>
        <v>G07</v>
      </c>
      <c r="IT85" s="2" t="str">
        <f>'Gene Table'!$D81</f>
        <v>hsa-miR-199a-5p</v>
      </c>
      <c r="IU85" s="79" t="str">
        <f t="shared" si="4"/>
        <v/>
      </c>
      <c r="IV85" s="79" t="str">
        <f t="shared" si="5"/>
        <v/>
      </c>
    </row>
    <row r="86" spans="10:15" ht="15" customHeight="1">
      <c r="J86" s="2" t="str">
        <f>'Gene Table'!A82</f>
        <v>G08</v>
      </c>
      <c r="K86" s="2" t="str">
        <f>'Gene Table'!D82</f>
        <v>hsa-miR-200c-3p</v>
      </c>
      <c r="L86" s="79" t="e">
        <f>IF(ISNUMBER(Results!E82),Results!E82,NA())</f>
        <v>#N/A</v>
      </c>
      <c r="M86" s="79" t="e">
        <f>IF(ISNUMBER(Results!F82),Results!F82,NA())</f>
        <v>#N/A</v>
      </c>
      <c r="N86" s="48"/>
      <c r="O86" s="48"/>
    </row>
    <row r="87" spans="10:15" ht="15" customHeight="1">
      <c r="J87" s="2" t="str">
        <f>'Gene Table'!A83</f>
        <v>G09</v>
      </c>
      <c r="K87" s="2" t="str">
        <f>'Gene Table'!D83</f>
        <v>hsa-miR-29a-3p</v>
      </c>
      <c r="L87" s="79" t="e">
        <f>IF(ISNUMBER(Results!E83),Results!E83,NA())</f>
        <v>#N/A</v>
      </c>
      <c r="M87" s="79" t="e">
        <f>IF(ISNUMBER(Results!F83),Results!F83,NA())</f>
        <v>#N/A</v>
      </c>
      <c r="N87" s="48"/>
      <c r="O87" s="48"/>
    </row>
    <row r="88" spans="10:15" ht="15" customHeight="1">
      <c r="J88" s="2" t="str">
        <f>'Gene Table'!A84</f>
        <v>G10</v>
      </c>
      <c r="K88" s="2" t="str">
        <f>'Gene Table'!D84</f>
        <v>hsa-miR-23a-3p</v>
      </c>
      <c r="L88" s="79" t="e">
        <f>IF(ISNUMBER(Results!E84),Results!E84,NA())</f>
        <v>#N/A</v>
      </c>
      <c r="M88" s="79" t="e">
        <f>IF(ISNUMBER(Results!F84),Results!F84,NA())</f>
        <v>#N/A</v>
      </c>
      <c r="N88" s="48"/>
      <c r="O88" s="48"/>
    </row>
    <row r="89" spans="10:15" ht="15" customHeight="1">
      <c r="J89" s="2" t="str">
        <f>'Gene Table'!A85</f>
        <v>G11</v>
      </c>
      <c r="K89" s="2" t="str">
        <f>'Gene Table'!D85</f>
        <v>hsa-miR-320a</v>
      </c>
      <c r="L89" s="79" t="e">
        <f>IF(ISNUMBER(Results!E85),Results!E85,NA())</f>
        <v>#N/A</v>
      </c>
      <c r="M89" s="79" t="e">
        <f>IF(ISNUMBER(Results!F85),Results!F85,NA())</f>
        <v>#N/A</v>
      </c>
      <c r="N89" s="48"/>
      <c r="O89" s="48"/>
    </row>
    <row r="90" spans="10:15" ht="15" customHeight="1">
      <c r="J90" s="2" t="str">
        <f>'Gene Table'!A86</f>
        <v>G12</v>
      </c>
      <c r="K90" s="2" t="str">
        <f>'Gene Table'!D86</f>
        <v>hsa-miR-133a</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hsa-miR-16-5p</v>
      </c>
      <c r="M7" s="67" t="e">
        <f>IF(ISNUMBER(Results!G3),LOG(Results!G3,2),NA())</f>
        <v>#N/A</v>
      </c>
      <c r="N7" s="68" t="e">
        <f>IF(ISNUMBER(Results!H3),Results!H3,NA())</f>
        <v>#N/A</v>
      </c>
      <c r="O7" s="2" t="str">
        <f>Results!J3</f>
        <v>OKAY</v>
      </c>
      <c r="IS7" s="2" t="str">
        <f>'Gene Table'!A3</f>
        <v>A01</v>
      </c>
      <c r="IT7" s="2" t="str">
        <f>'Gene Table'!D3</f>
        <v>hsa-miR-16-5p</v>
      </c>
      <c r="IU7" s="67" t="str">
        <f>IF(ISNUMBER(M7),M7,"")</f>
        <v/>
      </c>
      <c r="IV7" s="68" t="str">
        <f>IF(ISNUMBER(N7),N7,"")</f>
        <v/>
      </c>
    </row>
    <row r="8" spans="11:256" ht="15" customHeight="1">
      <c r="K8" s="2" t="str">
        <f>'Gene Table'!A4</f>
        <v>A02</v>
      </c>
      <c r="L8" s="2" t="str">
        <f>'Gene Table'!D4</f>
        <v>hsa-miR-124-3p</v>
      </c>
      <c r="M8" s="67" t="e">
        <f>IF(ISNUMBER(Results!G4),LOG(Results!G4,2),NA())</f>
        <v>#N/A</v>
      </c>
      <c r="N8" s="68" t="e">
        <f>IF(ISNUMBER(Results!H4),Results!H4,NA())</f>
        <v>#N/A</v>
      </c>
      <c r="O8" s="2" t="str">
        <f>Results!J4</f>
        <v>OKAY</v>
      </c>
      <c r="IS8" s="2" t="str">
        <f>'Gene Table'!A4</f>
        <v>A02</v>
      </c>
      <c r="IT8" s="2" t="str">
        <f>'Gene Table'!D4</f>
        <v>hsa-miR-124-3p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hsa-miR-154-5p</v>
      </c>
      <c r="M9" s="67" t="e">
        <f>IF(ISNUMBER(Results!G5),LOG(Results!G5,2),NA())</f>
        <v>#N/A</v>
      </c>
      <c r="N9" s="68" t="e">
        <f>IF(ISNUMBER(Results!H5),Results!H5,NA())</f>
        <v>#N/A</v>
      </c>
      <c r="O9" s="2" t="str">
        <f>Results!J5</f>
        <v>OKAY</v>
      </c>
      <c r="IS9" s="2" t="str">
        <f>'Gene Table'!A5</f>
        <v>A03</v>
      </c>
      <c r="IT9" s="2" t="str">
        <f>'Gene Table'!D5</f>
        <v>hsa-miR-154-5p</v>
      </c>
      <c r="IU9" s="67" t="str">
        <f t="shared" si="0"/>
        <v/>
      </c>
      <c r="IV9" s="68" t="str">
        <f t="shared" si="1"/>
        <v/>
      </c>
    </row>
    <row r="10" spans="2:256" ht="15" customHeight="1">
      <c r="B10" s="57">
        <f>ROUNDUP(MAX(IU7:IU90),0)+10</f>
        <v>10</v>
      </c>
      <c r="C10" s="58">
        <f>C9</f>
        <v>0.05</v>
      </c>
      <c r="D10" s="58"/>
      <c r="E10" s="59"/>
      <c r="K10" s="2" t="str">
        <f>'Gene Table'!A6</f>
        <v>A04</v>
      </c>
      <c r="L10" s="2" t="str">
        <f>'Gene Table'!D6</f>
        <v>hsa-miR-26a-5p</v>
      </c>
      <c r="M10" s="67" t="e">
        <f>IF(ISNUMBER(Results!G6),LOG(Results!G6,2),NA())</f>
        <v>#N/A</v>
      </c>
      <c r="N10" s="68" t="e">
        <f>IF(ISNUMBER(Results!H6),Results!H6,NA())</f>
        <v>#N/A</v>
      </c>
      <c r="O10" s="2" t="str">
        <f>Results!J6</f>
        <v>OKAY</v>
      </c>
      <c r="IS10" s="2" t="str">
        <f>'Gene Table'!A6</f>
        <v>A04</v>
      </c>
      <c r="IT10" s="2" t="str">
        <f>'Gene Table'!D6</f>
        <v>hsa-miR-26a-5p</v>
      </c>
      <c r="IU10" s="67" t="str">
        <f t="shared" si="0"/>
        <v/>
      </c>
      <c r="IV10" s="68" t="str">
        <f t="shared" si="1"/>
        <v/>
      </c>
    </row>
    <row r="11" spans="2:256" ht="15" customHeight="1">
      <c r="B11" s="60"/>
      <c r="C11" s="58"/>
      <c r="D11" s="58"/>
      <c r="E11" s="59"/>
      <c r="K11" s="2" t="str">
        <f>'Gene Table'!A7</f>
        <v>A05</v>
      </c>
      <c r="L11" s="2" t="str">
        <f>'Gene Table'!D7</f>
        <v>hsa-miR-15b-5p</v>
      </c>
      <c r="M11" s="67" t="e">
        <f>IF(ISNUMBER(Results!G7),LOG(Results!G7,2),NA())</f>
        <v>#N/A</v>
      </c>
      <c r="N11" s="68" t="e">
        <f>IF(ISNUMBER(Results!H7),Results!H7,NA())</f>
        <v>#N/A</v>
      </c>
      <c r="O11" s="2" t="str">
        <f>Results!J7</f>
        <v>OKAY</v>
      </c>
      <c r="IS11" s="2" t="str">
        <f>'Gene Table'!A7</f>
        <v>A05</v>
      </c>
      <c r="IT11" s="2" t="str">
        <f>'Gene Table'!D7</f>
        <v>hsa-miR-15b-5p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hsa-miR-208a</v>
      </c>
      <c r="M12" s="67" t="e">
        <f>IF(ISNUMBER(Results!G8),LOG(Results!G8,2),NA())</f>
        <v>#N/A</v>
      </c>
      <c r="N12" s="68" t="e">
        <f>IF(ISNUMBER(Results!H8),Results!H8,NA())</f>
        <v>#N/A</v>
      </c>
      <c r="O12" s="2" t="str">
        <f>Results!J8</f>
        <v>OKAY</v>
      </c>
      <c r="P12" s="48"/>
      <c r="Q12" s="48"/>
      <c r="R12" s="48"/>
      <c r="IS12" s="2" t="str">
        <f>'Gene Table'!A8</f>
        <v>A06</v>
      </c>
      <c r="IT12" s="2" t="str">
        <f>'Gene Table'!D8</f>
        <v>hsa-miR-208a</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hsa-miR-208b</v>
      </c>
      <c r="M13" s="67" t="e">
        <f>IF(ISNUMBER(Results!G9),LOG(Results!G9,2),NA())</f>
        <v>#N/A</v>
      </c>
      <c r="N13" s="68" t="e">
        <f>IF(ISNUMBER(Results!H9),Results!H9,NA())</f>
        <v>#N/A</v>
      </c>
      <c r="O13" s="2" t="str">
        <f>Results!J9</f>
        <v>OKAY</v>
      </c>
      <c r="P13" s="48"/>
      <c r="Q13" s="48"/>
      <c r="R13" s="48"/>
      <c r="IS13" s="2" t="str">
        <f>'Gene Table'!A9</f>
        <v>A07</v>
      </c>
      <c r="IT13" s="2" t="str">
        <f>'Gene Table'!D9</f>
        <v>hsa-miR-208b</v>
      </c>
      <c r="IU13" s="67" t="str">
        <f t="shared" si="0"/>
        <v/>
      </c>
      <c r="IV13" s="68" t="str">
        <f t="shared" si="1"/>
        <v/>
      </c>
    </row>
    <row r="14" spans="11:256" ht="15" customHeight="1">
      <c r="K14" s="2" t="str">
        <f>'Gene Table'!A10</f>
        <v>A08</v>
      </c>
      <c r="L14" s="2" t="str">
        <f>'Gene Table'!D10</f>
        <v>hsa-miR-21-5p</v>
      </c>
      <c r="M14" s="67" t="e">
        <f>IF(ISNUMBER(Results!G10),LOG(Results!G10,2),NA())</f>
        <v>#N/A</v>
      </c>
      <c r="N14" s="68" t="e">
        <f>IF(ISNUMBER(Results!H10),Results!H10,NA())</f>
        <v>#N/A</v>
      </c>
      <c r="O14" s="2" t="str">
        <f>Results!J10</f>
        <v>OKAY</v>
      </c>
      <c r="P14" s="69"/>
      <c r="Q14" s="48"/>
      <c r="R14" s="48"/>
      <c r="IS14" s="2" t="str">
        <f>'Gene Table'!A10</f>
        <v>A08</v>
      </c>
      <c r="IT14" s="2" t="str">
        <f>'Gene Table'!D10</f>
        <v>hsa-miR-21-5p</v>
      </c>
      <c r="IU14" s="67" t="str">
        <f t="shared" si="0"/>
        <v/>
      </c>
      <c r="IV14" s="68" t="str">
        <f t="shared" si="1"/>
        <v/>
      </c>
    </row>
    <row r="15" spans="11:256" ht="15" customHeight="1">
      <c r="K15" s="2" t="str">
        <f>'Gene Table'!A11</f>
        <v>A09</v>
      </c>
      <c r="L15" s="2" t="str">
        <f>'Gene Table'!D11</f>
        <v>hsa-miR-210</v>
      </c>
      <c r="M15" s="67" t="e">
        <f>IF(ISNUMBER(Results!G11),LOG(Results!G11,2),NA())</f>
        <v>#N/A</v>
      </c>
      <c r="N15" s="68" t="e">
        <f>IF(ISNUMBER(Results!H11),Results!H11,NA())</f>
        <v>#N/A</v>
      </c>
      <c r="O15" s="2" t="str">
        <f>Results!J11</f>
        <v>OKAY</v>
      </c>
      <c r="P15" s="48"/>
      <c r="Q15" s="48"/>
      <c r="R15" s="48"/>
      <c r="IS15" s="2" t="str">
        <f>'Gene Table'!A11</f>
        <v>A09</v>
      </c>
      <c r="IT15" s="2" t="str">
        <f>'Gene Table'!D11</f>
        <v>hsa-miR-210</v>
      </c>
      <c r="IU15" s="67" t="str">
        <f t="shared" si="0"/>
        <v/>
      </c>
      <c r="IV15" s="68" t="str">
        <f t="shared" si="1"/>
        <v/>
      </c>
    </row>
    <row r="16" spans="11:256" ht="15" customHeight="1">
      <c r="K16" s="2" t="str">
        <f>'Gene Table'!A12</f>
        <v>A10</v>
      </c>
      <c r="L16" s="2" t="str">
        <f>'Gene Table'!D12</f>
        <v>hsa-miR-24-3p</v>
      </c>
      <c r="M16" s="67" t="e">
        <f>IF(ISNUMBER(Results!G12),LOG(Results!G12,2),NA())</f>
        <v>#N/A</v>
      </c>
      <c r="N16" s="68" t="e">
        <f>IF(ISNUMBER(Results!H12),Results!H12,NA())</f>
        <v>#N/A</v>
      </c>
      <c r="O16" s="2" t="str">
        <f>Results!J12</f>
        <v>OKAY</v>
      </c>
      <c r="P16" s="48"/>
      <c r="Q16" s="48"/>
      <c r="R16" s="48"/>
      <c r="IS16" s="2" t="str">
        <f>'Gene Table'!A12</f>
        <v>A10</v>
      </c>
      <c r="IT16" s="2" t="str">
        <f>'Gene Table'!D12</f>
        <v>hsa-miR-24-3p</v>
      </c>
      <c r="IU16" s="67" t="str">
        <f t="shared" si="0"/>
        <v/>
      </c>
      <c r="IV16" s="68" t="str">
        <f t="shared" si="1"/>
        <v/>
      </c>
    </row>
    <row r="17" spans="11:256" ht="15" customHeight="1">
      <c r="K17" s="2" t="str">
        <f>'Gene Table'!A13</f>
        <v>A11</v>
      </c>
      <c r="L17" s="2" t="str">
        <f>'Gene Table'!D13</f>
        <v>hsa-miR-423-3p</v>
      </c>
      <c r="M17" s="67" t="e">
        <f>IF(ISNUMBER(Results!G13),LOG(Results!G13,2),NA())</f>
        <v>#N/A</v>
      </c>
      <c r="N17" s="68" t="e">
        <f>IF(ISNUMBER(Results!H13),Results!H13,NA())</f>
        <v>#N/A</v>
      </c>
      <c r="O17" s="2" t="str">
        <f>Results!J13</f>
        <v>OKAY</v>
      </c>
      <c r="P17" s="48"/>
      <c r="Q17" s="48"/>
      <c r="R17" s="48"/>
      <c r="IS17" s="2" t="str">
        <f>'Gene Table'!A13</f>
        <v>A11</v>
      </c>
      <c r="IT17" s="2" t="str">
        <f>'Gene Table'!D13</f>
        <v>hsa-miR-423-3p</v>
      </c>
      <c r="IU17" s="67" t="str">
        <f t="shared" si="0"/>
        <v/>
      </c>
      <c r="IV17" s="68" t="str">
        <f t="shared" si="1"/>
        <v/>
      </c>
    </row>
    <row r="18" spans="11:256" ht="15" customHeight="1">
      <c r="K18" s="2" t="str">
        <f>'Gene Table'!A14</f>
        <v>A12</v>
      </c>
      <c r="L18" s="2" t="str">
        <f>'Gene Table'!D14</f>
        <v>hsa-miR-126-3p</v>
      </c>
      <c r="M18" s="67" t="e">
        <f>IF(ISNUMBER(Results!G14),LOG(Results!G14,2),NA())</f>
        <v>#N/A</v>
      </c>
      <c r="N18" s="68" t="e">
        <f>IF(ISNUMBER(Results!H14),Results!H14,NA())</f>
        <v>#N/A</v>
      </c>
      <c r="O18" s="2" t="str">
        <f>Results!J14</f>
        <v>OKAY</v>
      </c>
      <c r="P18" s="48"/>
      <c r="Q18" s="48"/>
      <c r="R18" s="48"/>
      <c r="IS18" s="2" t="str">
        <f>'Gene Table'!A14</f>
        <v>A12</v>
      </c>
      <c r="IT18" s="2" t="str">
        <f>'Gene Table'!D14</f>
        <v>hsa-miR-126-3p</v>
      </c>
      <c r="IU18" s="67" t="str">
        <f t="shared" si="0"/>
        <v/>
      </c>
      <c r="IV18" s="68" t="str">
        <f t="shared" si="1"/>
        <v/>
      </c>
    </row>
    <row r="19" spans="11:256" ht="15" customHeight="1">
      <c r="K19" s="2" t="str">
        <f>'Gene Table'!A15</f>
        <v>B01</v>
      </c>
      <c r="L19" s="2" t="str">
        <f>'Gene Table'!D15</f>
        <v>hsa-miR-132-3p</v>
      </c>
      <c r="M19" s="67" t="e">
        <f>IF(ISNUMBER(Results!G15),LOG(Results!G15,2),NA())</f>
        <v>#N/A</v>
      </c>
      <c r="N19" s="68" t="e">
        <f>IF(ISNUMBER(Results!H15),Results!H15,NA())</f>
        <v>#N/A</v>
      </c>
      <c r="O19" s="2" t="str">
        <f>Results!J15</f>
        <v>OKAY</v>
      </c>
      <c r="P19" s="48"/>
      <c r="Q19" s="48"/>
      <c r="R19" s="48"/>
      <c r="IS19" s="2" t="str">
        <f>'Gene Table'!A15</f>
        <v>B01</v>
      </c>
      <c r="IT19" s="2" t="str">
        <f>'Gene Table'!D15</f>
        <v>hsa-miR-132-3p</v>
      </c>
      <c r="IU19" s="67" t="str">
        <f t="shared" si="0"/>
        <v/>
      </c>
      <c r="IV19" s="68" t="str">
        <f t="shared" si="1"/>
        <v/>
      </c>
    </row>
    <row r="20" spans="11:256" ht="15" customHeight="1">
      <c r="K20" s="2" t="str">
        <f>'Gene Table'!A16</f>
        <v>B02</v>
      </c>
      <c r="L20" s="2" t="str">
        <f>'Gene Table'!D16</f>
        <v>hsa-miR-134</v>
      </c>
      <c r="M20" s="67" t="e">
        <f>IF(ISNUMBER(Results!G16),LOG(Results!G16,2),NA())</f>
        <v>#N/A</v>
      </c>
      <c r="N20" s="68" t="e">
        <f>IF(ISNUMBER(Results!H16),Results!H16,NA())</f>
        <v>#N/A</v>
      </c>
      <c r="O20" s="2" t="str">
        <f>Results!J16</f>
        <v>OKAY</v>
      </c>
      <c r="P20" s="69"/>
      <c r="Q20" s="48"/>
      <c r="R20" s="48"/>
      <c r="IS20" s="2" t="str">
        <f>'Gene Table'!A16</f>
        <v>B02</v>
      </c>
      <c r="IT20" s="2" t="str">
        <f>'Gene Table'!D16</f>
        <v>hsa-miR-134</v>
      </c>
      <c r="IU20" s="67" t="str">
        <f t="shared" si="0"/>
        <v/>
      </c>
      <c r="IV20" s="68" t="str">
        <f t="shared" si="1"/>
        <v/>
      </c>
    </row>
    <row r="21" spans="11:256" ht="15" customHeight="1">
      <c r="K21" s="2" t="str">
        <f>'Gene Table'!A17</f>
        <v>B03</v>
      </c>
      <c r="L21" s="2" t="str">
        <f>'Gene Table'!D17</f>
        <v>hsa-miR-142-5p</v>
      </c>
      <c r="M21" s="67" t="e">
        <f>IF(ISNUMBER(Results!G17),LOG(Results!G17,2),NA())</f>
        <v>#N/A</v>
      </c>
      <c r="N21" s="68" t="e">
        <f>IF(ISNUMBER(Results!H17),Results!H17,NA())</f>
        <v>#N/A</v>
      </c>
      <c r="O21" s="2" t="str">
        <f>Results!J17</f>
        <v>OKAY</v>
      </c>
      <c r="P21" s="69"/>
      <c r="Q21" s="48"/>
      <c r="R21" s="48"/>
      <c r="IS21" s="2" t="str">
        <f>'Gene Table'!A17</f>
        <v>B03</v>
      </c>
      <c r="IT21" s="2" t="str">
        <f>'Gene Table'!D17</f>
        <v>hsa-miR-142-5p</v>
      </c>
      <c r="IU21" s="67" t="str">
        <f t="shared" si="0"/>
        <v/>
      </c>
      <c r="IV21" s="68" t="str">
        <f t="shared" si="1"/>
        <v/>
      </c>
    </row>
    <row r="22" spans="11:256" ht="15" customHeight="1">
      <c r="K22" s="2" t="str">
        <f>'Gene Table'!A18</f>
        <v>B04</v>
      </c>
      <c r="L22" s="2" t="str">
        <f>'Gene Table'!D18</f>
        <v>hsa-miR-185-5p</v>
      </c>
      <c r="M22" s="67" t="e">
        <f>IF(ISNUMBER(Results!G18),LOG(Results!G18,2),NA())</f>
        <v>#N/A</v>
      </c>
      <c r="N22" s="68" t="e">
        <f>IF(ISNUMBER(Results!H18),Results!H18,NA())</f>
        <v>#N/A</v>
      </c>
      <c r="O22" s="2" t="str">
        <f>Results!J18</f>
        <v>OKAY</v>
      </c>
      <c r="P22" s="48"/>
      <c r="Q22" s="48"/>
      <c r="R22" s="48"/>
      <c r="IS22" s="2" t="str">
        <f>'Gene Table'!A18</f>
        <v>B04</v>
      </c>
      <c r="IT22" s="2" t="str">
        <f>'Gene Table'!D18</f>
        <v>hsa-miR-185-5p</v>
      </c>
      <c r="IU22" s="67" t="str">
        <f t="shared" si="0"/>
        <v/>
      </c>
      <c r="IV22" s="68" t="str">
        <f t="shared" si="1"/>
        <v/>
      </c>
    </row>
    <row r="23" spans="11:256" ht="15" customHeight="1">
      <c r="K23" s="2" t="str">
        <f>'Gene Table'!A19</f>
        <v>B05</v>
      </c>
      <c r="L23" s="2" t="str">
        <f>'Gene Table'!D19</f>
        <v>hsa-miR-195-5p</v>
      </c>
      <c r="M23" s="67" t="e">
        <f>IF(ISNUMBER(Results!G19),LOG(Results!G19,2),NA())</f>
        <v>#N/A</v>
      </c>
      <c r="N23" s="68" t="e">
        <f>IF(ISNUMBER(Results!H19),Results!H19,NA())</f>
        <v>#N/A</v>
      </c>
      <c r="O23" s="2" t="str">
        <f>Results!J19</f>
        <v>OKAY</v>
      </c>
      <c r="P23" s="48"/>
      <c r="Q23" s="48"/>
      <c r="R23" s="48"/>
      <c r="IS23" s="2" t="str">
        <f>'Gene Table'!A19</f>
        <v>B05</v>
      </c>
      <c r="IT23" s="2" t="str">
        <f>'Gene Table'!D19</f>
        <v>hsa-miR-195-5p</v>
      </c>
      <c r="IU23" s="67" t="str">
        <f t="shared" si="0"/>
        <v/>
      </c>
      <c r="IV23" s="68" t="str">
        <f t="shared" si="1"/>
        <v/>
      </c>
    </row>
    <row r="24" spans="11:256" ht="15" customHeight="1">
      <c r="K24" s="2" t="str">
        <f>'Gene Table'!A20</f>
        <v>B06</v>
      </c>
      <c r="L24" s="2" t="str">
        <f>'Gene Table'!D20</f>
        <v>hsa-miR-221-3p</v>
      </c>
      <c r="M24" s="67" t="e">
        <f>IF(ISNUMBER(Results!G20),LOG(Results!G20,2),NA())</f>
        <v>#N/A</v>
      </c>
      <c r="N24" s="68" t="e">
        <f>IF(ISNUMBER(Results!H20),Results!H20,NA())</f>
        <v>#N/A</v>
      </c>
      <c r="O24" s="2" t="str">
        <f>Results!J20</f>
        <v>OKAY</v>
      </c>
      <c r="P24" s="48"/>
      <c r="Q24" s="48"/>
      <c r="R24" s="48"/>
      <c r="IS24" s="2" t="str">
        <f>'Gene Table'!A20</f>
        <v>B06</v>
      </c>
      <c r="IT24" s="2" t="str">
        <f>'Gene Table'!D20</f>
        <v>hsa-miR-221-3p</v>
      </c>
      <c r="IU24" s="67" t="str">
        <f t="shared" si="0"/>
        <v/>
      </c>
      <c r="IV24" s="68" t="str">
        <f t="shared" si="1"/>
        <v/>
      </c>
    </row>
    <row r="25" spans="11:256" ht="15" customHeight="1">
      <c r="K25" s="2" t="str">
        <f>'Gene Table'!A21</f>
        <v>B07</v>
      </c>
      <c r="L25" s="2" t="str">
        <f>'Gene Table'!D21</f>
        <v>hsa-miR-223-3p</v>
      </c>
      <c r="M25" s="67" t="e">
        <f>IF(ISNUMBER(Results!G21),LOG(Results!G21,2),NA())</f>
        <v>#N/A</v>
      </c>
      <c r="N25" s="68" t="e">
        <f>IF(ISNUMBER(Results!H21),Results!H21,NA())</f>
        <v>#N/A</v>
      </c>
      <c r="O25" s="2" t="str">
        <f>Results!J21</f>
        <v>OKAY</v>
      </c>
      <c r="P25" s="48"/>
      <c r="Q25" s="48"/>
      <c r="R25" s="48"/>
      <c r="IS25" s="2" t="str">
        <f>'Gene Table'!A21</f>
        <v>B07</v>
      </c>
      <c r="IT25" s="2" t="str">
        <f>'Gene Table'!D21</f>
        <v>hsa-miR-223-3p</v>
      </c>
      <c r="IU25" s="67" t="str">
        <f t="shared" si="0"/>
        <v/>
      </c>
      <c r="IV25" s="68" t="str">
        <f t="shared" si="1"/>
        <v/>
      </c>
    </row>
    <row r="26" spans="11:256" ht="15" customHeight="1">
      <c r="K26" s="2" t="str">
        <f>'Gene Table'!A22</f>
        <v>B08</v>
      </c>
      <c r="L26" s="2" t="str">
        <f>'Gene Table'!D22</f>
        <v>hsa-miR-296-5p</v>
      </c>
      <c r="M26" s="67" t="e">
        <f>IF(ISNUMBER(Results!G22),LOG(Results!G22,2),NA())</f>
        <v>#N/A</v>
      </c>
      <c r="N26" s="68" t="e">
        <f>IF(ISNUMBER(Results!H22),Results!H22,NA())</f>
        <v>#N/A</v>
      </c>
      <c r="O26" s="2" t="str">
        <f>Results!J22</f>
        <v>OKAY</v>
      </c>
      <c r="P26" s="48"/>
      <c r="Q26" s="48"/>
      <c r="R26" s="48"/>
      <c r="IS26" s="2" t="str">
        <f>'Gene Table'!A22</f>
        <v>B08</v>
      </c>
      <c r="IT26" s="2" t="str">
        <f>'Gene Table'!D22</f>
        <v>hsa-miR-296-5p</v>
      </c>
      <c r="IU26" s="67" t="str">
        <f aca="true" t="shared" si="2" ref="IU26:IU38">IF(ISNUMBER(M26),M26,"")</f>
        <v/>
      </c>
      <c r="IV26" s="68" t="str">
        <f aca="true" t="shared" si="3" ref="IV26:IV38">IF(ISNUMBER(N26),N26,"")</f>
        <v/>
      </c>
    </row>
    <row r="27" spans="11:256" ht="15" customHeight="1">
      <c r="K27" s="2" t="str">
        <f>'Gene Table'!A23</f>
        <v>B09</v>
      </c>
      <c r="L27" s="2" t="str">
        <f>'Gene Table'!D23</f>
        <v>hsa-miR-335-5p</v>
      </c>
      <c r="M27" s="67" t="e">
        <f>IF(ISNUMBER(Results!G23),LOG(Results!G23,2),NA())</f>
        <v>#N/A</v>
      </c>
      <c r="N27" s="68" t="e">
        <f>IF(ISNUMBER(Results!H23),Results!H23,NA())</f>
        <v>#N/A</v>
      </c>
      <c r="O27" s="2" t="str">
        <f>Results!J23</f>
        <v>OKAY</v>
      </c>
      <c r="P27" s="48"/>
      <c r="Q27" s="48"/>
      <c r="R27" s="48"/>
      <c r="IS27" s="2" t="str">
        <f>'Gene Table'!A23</f>
        <v>B09</v>
      </c>
      <c r="IT27" s="2" t="str">
        <f>'Gene Table'!D23</f>
        <v>hsa-miR-335-5p</v>
      </c>
      <c r="IU27" s="67" t="str">
        <f t="shared" si="2"/>
        <v/>
      </c>
      <c r="IV27" s="68" t="str">
        <f t="shared" si="3"/>
        <v/>
      </c>
    </row>
    <row r="28" spans="11:256" ht="15" customHeight="1">
      <c r="K28" s="2" t="str">
        <f>'Gene Table'!A24</f>
        <v>B10</v>
      </c>
      <c r="L28" s="2" t="str">
        <f>'Gene Table'!D24</f>
        <v>hsa-miR-34a-5p</v>
      </c>
      <c r="M28" s="67" t="e">
        <f>IF(ISNUMBER(Results!G24),LOG(Results!G24,2),NA())</f>
        <v>#N/A</v>
      </c>
      <c r="N28" s="68" t="e">
        <f>IF(ISNUMBER(Results!H24),Results!H24,NA())</f>
        <v>#N/A</v>
      </c>
      <c r="O28" s="2" t="str">
        <f>Results!J24</f>
        <v>OKAY</v>
      </c>
      <c r="P28" s="48"/>
      <c r="Q28" s="48"/>
      <c r="R28" s="48"/>
      <c r="IS28" s="2" t="str">
        <f>'Gene Table'!A24</f>
        <v>B10</v>
      </c>
      <c r="IT28" s="2" t="str">
        <f>'Gene Table'!D24</f>
        <v>hsa-miR-34a-5p</v>
      </c>
      <c r="IU28" s="67" t="str">
        <f t="shared" si="2"/>
        <v/>
      </c>
      <c r="IV28" s="68" t="str">
        <f t="shared" si="3"/>
        <v/>
      </c>
    </row>
    <row r="29" spans="11:256" ht="15" customHeight="1">
      <c r="K29" s="2" t="str">
        <f>'Gene Table'!A25</f>
        <v>B11</v>
      </c>
      <c r="L29" s="2" t="str">
        <f>'Gene Table'!D25</f>
        <v>hsa-miR-93-5p</v>
      </c>
      <c r="M29" s="67" t="e">
        <f>IF(ISNUMBER(Results!G25),LOG(Results!G25,2),NA())</f>
        <v>#N/A</v>
      </c>
      <c r="N29" s="68" t="e">
        <f>IF(ISNUMBER(Results!H25),Results!H25,NA())</f>
        <v>#N/A</v>
      </c>
      <c r="O29" s="2" t="str">
        <f>Results!J25</f>
        <v>OKAY</v>
      </c>
      <c r="P29" s="48"/>
      <c r="Q29" s="48"/>
      <c r="R29" s="48"/>
      <c r="IS29" s="2" t="str">
        <f>'Gene Table'!A25</f>
        <v>B11</v>
      </c>
      <c r="IT29" s="2" t="str">
        <f>'Gene Table'!D25</f>
        <v>hsa-miR-93-5p</v>
      </c>
      <c r="IU29" s="67" t="str">
        <f t="shared" si="2"/>
        <v/>
      </c>
      <c r="IV29" s="68" t="str">
        <f t="shared" si="3"/>
        <v/>
      </c>
    </row>
    <row r="30" spans="11:256" ht="15" customHeight="1">
      <c r="K30" s="2" t="str">
        <f>'Gene Table'!A26</f>
        <v>B12</v>
      </c>
      <c r="L30" s="2" t="str">
        <f>'Gene Table'!D26</f>
        <v>hsa-miR-452-5p</v>
      </c>
      <c r="M30" s="67" t="e">
        <f>IF(ISNUMBER(Results!G26),LOG(Results!G26,2),NA())</f>
        <v>#N/A</v>
      </c>
      <c r="N30" s="68" t="e">
        <f>IF(ISNUMBER(Results!H26),Results!H26,NA())</f>
        <v>#N/A</v>
      </c>
      <c r="O30" s="2" t="str">
        <f>Results!J26</f>
        <v>OKAY</v>
      </c>
      <c r="P30" s="48"/>
      <c r="Q30" s="48"/>
      <c r="R30" s="48"/>
      <c r="IS30" s="2" t="str">
        <f>'Gene Table'!A26</f>
        <v>B12</v>
      </c>
      <c r="IT30" s="2" t="str">
        <f>'Gene Table'!D26</f>
        <v>hsa-miR-452-5p</v>
      </c>
      <c r="IU30" s="67" t="str">
        <f t="shared" si="2"/>
        <v/>
      </c>
      <c r="IV30" s="68" t="str">
        <f t="shared" si="3"/>
        <v/>
      </c>
    </row>
    <row r="31" spans="11:256" ht="15" customHeight="1">
      <c r="K31" s="2" t="str">
        <f>'Gene Table'!A27</f>
        <v>C01</v>
      </c>
      <c r="L31" s="2" t="str">
        <f>'Gene Table'!D27</f>
        <v>hsa-miR-99a-5p</v>
      </c>
      <c r="M31" s="67" t="e">
        <f>IF(ISNUMBER(Results!G27),LOG(Results!G27,2),NA())</f>
        <v>#N/A</v>
      </c>
      <c r="N31" s="68" t="e">
        <f>IF(ISNUMBER(Results!H27),Results!H27,NA())</f>
        <v>#N/A</v>
      </c>
      <c r="O31" s="2" t="str">
        <f>Results!J27</f>
        <v>OKAY</v>
      </c>
      <c r="P31" s="48"/>
      <c r="Q31" s="48"/>
      <c r="R31" s="48"/>
      <c r="IS31" s="2" t="str">
        <f>'Gene Table'!A27</f>
        <v>C01</v>
      </c>
      <c r="IT31" s="2" t="str">
        <f>'Gene Table'!D27</f>
        <v>hsa-miR-99a-5p</v>
      </c>
      <c r="IU31" s="67" t="str">
        <f t="shared" si="2"/>
        <v/>
      </c>
      <c r="IV31" s="68" t="str">
        <f t="shared" si="3"/>
        <v/>
      </c>
    </row>
    <row r="32" spans="11:256" ht="15" customHeight="1">
      <c r="K32" s="2" t="str">
        <f>'Gene Table'!A28</f>
        <v>C02</v>
      </c>
      <c r="L32" s="2" t="str">
        <f>'Gene Table'!D28</f>
        <v>hsa-miR-602</v>
      </c>
      <c r="M32" s="67" t="e">
        <f>IF(ISNUMBER(Results!G28),LOG(Results!G28,2),NA())</f>
        <v>#N/A</v>
      </c>
      <c r="N32" s="68" t="e">
        <f>IF(ISNUMBER(Results!H28),Results!H28,NA())</f>
        <v>#N/A</v>
      </c>
      <c r="O32" s="2" t="str">
        <f>Results!J28</f>
        <v>OKAY</v>
      </c>
      <c r="P32" s="48"/>
      <c r="Q32" s="48"/>
      <c r="R32" s="48"/>
      <c r="IS32" s="2" t="str">
        <f>'Gene Table'!A28</f>
        <v>C02</v>
      </c>
      <c r="IT32" s="2" t="str">
        <f>'Gene Table'!D28</f>
        <v>hsa-miR-602</v>
      </c>
      <c r="IU32" s="67" t="str">
        <f t="shared" si="2"/>
        <v/>
      </c>
      <c r="IV32" s="68" t="str">
        <f t="shared" si="3"/>
        <v/>
      </c>
    </row>
    <row r="33" spans="11:256" ht="15" customHeight="1">
      <c r="K33" s="2" t="str">
        <f>'Gene Table'!A29</f>
        <v>C03</v>
      </c>
      <c r="L33" s="2" t="str">
        <f>'Gene Table'!D29</f>
        <v>hsa-miR-130a-3p</v>
      </c>
      <c r="M33" s="67" t="e">
        <f>IF(ISNUMBER(Results!G29),LOG(Results!G29,2),NA())</f>
        <v>#N/A</v>
      </c>
      <c r="N33" s="68" t="e">
        <f>IF(ISNUMBER(Results!H29),Results!H29,NA())</f>
        <v>#N/A</v>
      </c>
      <c r="O33" s="2" t="str">
        <f>Results!J29</f>
        <v>OKAY</v>
      </c>
      <c r="P33" s="48"/>
      <c r="Q33" s="48"/>
      <c r="R33" s="48"/>
      <c r="IS33" s="2" t="str">
        <f>'Gene Table'!A29</f>
        <v>C03</v>
      </c>
      <c r="IT33" s="2" t="str">
        <f>'Gene Table'!D29</f>
        <v>hsa-miR-130a-3p</v>
      </c>
      <c r="IU33" s="67" t="str">
        <f t="shared" si="2"/>
        <v/>
      </c>
      <c r="IV33" s="68" t="str">
        <f t="shared" si="3"/>
        <v/>
      </c>
    </row>
    <row r="34" spans="11:256" ht="15" customHeight="1">
      <c r="K34" s="2" t="str">
        <f>'Gene Table'!A30</f>
        <v>C04</v>
      </c>
      <c r="L34" s="2" t="str">
        <f>'Gene Table'!D30</f>
        <v>hsa-miR-30a-5p</v>
      </c>
      <c r="M34" s="67" t="e">
        <f>IF(ISNUMBER(Results!G30),LOG(Results!G30,2),NA())</f>
        <v>#N/A</v>
      </c>
      <c r="N34" s="68" t="e">
        <f>IF(ISNUMBER(Results!H30),Results!H30,NA())</f>
        <v>#N/A</v>
      </c>
      <c r="O34" s="2" t="str">
        <f>Results!J30</f>
        <v>OKAY</v>
      </c>
      <c r="P34" s="48"/>
      <c r="Q34" s="48"/>
      <c r="R34" s="48"/>
      <c r="IS34" s="2" t="str">
        <f>'Gene Table'!A30</f>
        <v>C04</v>
      </c>
      <c r="IT34" s="2" t="str">
        <f>'Gene Table'!D30</f>
        <v>hsa-miR-30a-5p</v>
      </c>
      <c r="IU34" s="67" t="str">
        <f t="shared" si="2"/>
        <v/>
      </c>
      <c r="IV34" s="68" t="str">
        <f t="shared" si="3"/>
        <v/>
      </c>
    </row>
    <row r="35" spans="11:256" ht="15" customHeight="1">
      <c r="K35" s="2" t="str">
        <f>'Gene Table'!A31</f>
        <v>C05</v>
      </c>
      <c r="L35" s="2" t="str">
        <f>'Gene Table'!D31</f>
        <v>hsa-miR-638</v>
      </c>
      <c r="M35" s="67" t="e">
        <f>IF(ISNUMBER(Results!G31),LOG(Results!G31,2),NA())</f>
        <v>#N/A</v>
      </c>
      <c r="N35" s="68" t="e">
        <f>IF(ISNUMBER(Results!H31),Results!H31,NA())</f>
        <v>#N/A</v>
      </c>
      <c r="O35" s="2" t="str">
        <f>Results!J31</f>
        <v>OKAY</v>
      </c>
      <c r="P35" s="48"/>
      <c r="Q35" s="48"/>
      <c r="R35" s="48"/>
      <c r="IS35" s="2" t="str">
        <f>'Gene Table'!A31</f>
        <v>C05</v>
      </c>
      <c r="IT35" s="2" t="str">
        <f>'Gene Table'!D31</f>
        <v>hsa-miR-638</v>
      </c>
      <c r="IU35" s="67" t="str">
        <f t="shared" si="2"/>
        <v/>
      </c>
      <c r="IV35" s="68" t="str">
        <f t="shared" si="3"/>
        <v/>
      </c>
    </row>
    <row r="36" spans="11:256" ht="15" customHeight="1">
      <c r="K36" s="2" t="str">
        <f>'Gene Table'!A32</f>
        <v>C06</v>
      </c>
      <c r="L36" s="2" t="str">
        <f>'Gene Table'!D32</f>
        <v>hsa-miR-612</v>
      </c>
      <c r="M36" s="67" t="e">
        <f>IF(ISNUMBER(Results!G32),LOG(Results!G32,2),NA())</f>
        <v>#N/A</v>
      </c>
      <c r="N36" s="68" t="e">
        <f>IF(ISNUMBER(Results!H32),Results!H32,NA())</f>
        <v>#N/A</v>
      </c>
      <c r="O36" s="2" t="str">
        <f>Results!J32</f>
        <v>OKAY</v>
      </c>
      <c r="P36" s="48"/>
      <c r="Q36" s="48"/>
      <c r="R36" s="48"/>
      <c r="IS36" s="2" t="str">
        <f>'Gene Table'!A32</f>
        <v>C06</v>
      </c>
      <c r="IT36" s="2" t="str">
        <f>'Gene Table'!D32</f>
        <v>hsa-miR-612</v>
      </c>
      <c r="IU36" s="67" t="str">
        <f t="shared" si="2"/>
        <v/>
      </c>
      <c r="IV36" s="68" t="str">
        <f t="shared" si="3"/>
        <v/>
      </c>
    </row>
    <row r="37" spans="11:256" ht="15" customHeight="1">
      <c r="K37" s="2" t="str">
        <f>'Gene Table'!A33</f>
        <v>C07</v>
      </c>
      <c r="L37" s="2" t="str">
        <f>'Gene Table'!D33</f>
        <v>hsa-miR-379-5p</v>
      </c>
      <c r="M37" s="67" t="e">
        <f>IF(ISNUMBER(Results!G33),LOG(Results!G33,2),NA())</f>
        <v>#N/A</v>
      </c>
      <c r="N37" s="68" t="e">
        <f>IF(ISNUMBER(Results!H33),Results!H33,NA())</f>
        <v>#N/A</v>
      </c>
      <c r="O37" s="2" t="str">
        <f>Results!J33</f>
        <v>OKAY</v>
      </c>
      <c r="P37" s="48"/>
      <c r="Q37" s="48"/>
      <c r="R37" s="48"/>
      <c r="IS37" s="2" t="str">
        <f>'Gene Table'!A33</f>
        <v>C07</v>
      </c>
      <c r="IT37" s="2" t="str">
        <f>'Gene Table'!D33</f>
        <v>hsa-miR-379-5p</v>
      </c>
      <c r="IU37" s="67" t="str">
        <f t="shared" si="2"/>
        <v/>
      </c>
      <c r="IV37" s="68" t="str">
        <f t="shared" si="3"/>
        <v/>
      </c>
    </row>
    <row r="38" spans="11:256" ht="15" customHeight="1">
      <c r="K38" s="2" t="str">
        <f>'Gene Table'!A34</f>
        <v>C08</v>
      </c>
      <c r="L38" s="2" t="str">
        <f>'Gene Table'!D34</f>
        <v>hsa-miR-325</v>
      </c>
      <c r="M38" s="67" t="e">
        <f>IF(ISNUMBER(Results!G34),LOG(Results!G34,2),NA())</f>
        <v>#N/A</v>
      </c>
      <c r="N38" s="68" t="e">
        <f>IF(ISNUMBER(Results!H34),Results!H34,NA())</f>
        <v>#N/A</v>
      </c>
      <c r="O38" s="2" t="str">
        <f>Results!J34</f>
        <v>OKAY</v>
      </c>
      <c r="P38" s="48"/>
      <c r="Q38" s="48"/>
      <c r="R38" s="48"/>
      <c r="IS38" s="2" t="str">
        <f>'Gene Table'!A34</f>
        <v>C08</v>
      </c>
      <c r="IT38" s="2" t="str">
        <f>'Gene Table'!D34</f>
        <v>hsa-miR-325</v>
      </c>
      <c r="IU38" s="67" t="str">
        <f t="shared" si="2"/>
        <v/>
      </c>
      <c r="IV38" s="68" t="str">
        <f t="shared" si="3"/>
        <v/>
      </c>
    </row>
    <row r="39" spans="11:256" ht="15" customHeight="1">
      <c r="K39" s="2" t="str">
        <f>'Gene Table'!A35</f>
        <v>C09</v>
      </c>
      <c r="L39" s="2" t="str">
        <f>'Gene Table'!D35</f>
        <v>hsa-miR-513a-5p</v>
      </c>
      <c r="M39" s="67" t="e">
        <f>IF(ISNUMBER(Results!G35),LOG(Results!G35,2),NA())</f>
        <v>#N/A</v>
      </c>
      <c r="N39" s="68" t="e">
        <f>IF(ISNUMBER(Results!H35),Results!H35,NA())</f>
        <v>#N/A</v>
      </c>
      <c r="O39" s="2" t="str">
        <f>Results!J35</f>
        <v>OKAY</v>
      </c>
      <c r="P39" s="48"/>
      <c r="Q39" s="48"/>
      <c r="R39" s="48"/>
      <c r="IS39" s="2" t="str">
        <f>'Gene Table'!A35</f>
        <v>C09</v>
      </c>
      <c r="IT39" s="2" t="str">
        <f>'Gene Table'!D35</f>
        <v>hsa-miR-513a-5p</v>
      </c>
      <c r="IU39" s="67" t="str">
        <f aca="true" t="shared" si="4" ref="IU39:IU50">IF(ISNUMBER(M39),M39,"")</f>
        <v/>
      </c>
      <c r="IV39" s="68" t="str">
        <f aca="true" t="shared" si="5" ref="IV39:IV50">IF(ISNUMBER(N39),N39,"")</f>
        <v/>
      </c>
    </row>
    <row r="40" spans="11:256" ht="15" customHeight="1">
      <c r="K40" s="2" t="str">
        <f>'Gene Table'!A36</f>
        <v>C10</v>
      </c>
      <c r="L40" s="2" t="str">
        <f>'Gene Table'!D36</f>
        <v>hsa-miR-203</v>
      </c>
      <c r="M40" s="67" t="e">
        <f>IF(ISNUMBER(Results!G36),LOG(Results!G36,2),NA())</f>
        <v>#N/A</v>
      </c>
      <c r="N40" s="68" t="e">
        <f>IF(ISNUMBER(Results!H36),Results!H36,NA())</f>
        <v>#N/A</v>
      </c>
      <c r="O40" s="2" t="str">
        <f>Results!J36</f>
        <v>OKAY</v>
      </c>
      <c r="P40" s="48"/>
      <c r="Q40" s="48"/>
      <c r="R40" s="48"/>
      <c r="IS40" s="2" t="str">
        <f>'Gene Table'!A36</f>
        <v>C10</v>
      </c>
      <c r="IT40" s="2" t="str">
        <f>'Gene Table'!D36</f>
        <v>hsa-miR-203</v>
      </c>
      <c r="IU40" s="67" t="str">
        <f t="shared" si="4"/>
        <v/>
      </c>
      <c r="IV40" s="68" t="str">
        <f t="shared" si="5"/>
        <v/>
      </c>
    </row>
    <row r="41" spans="11:256" ht="15" customHeight="1">
      <c r="K41" s="2" t="str">
        <f>'Gene Table'!A37</f>
        <v>C11</v>
      </c>
      <c r="L41" s="2" t="str">
        <f>'Gene Table'!D37</f>
        <v>hsa-miR-365a-3p</v>
      </c>
      <c r="M41" s="67" t="e">
        <f>IF(ISNUMBER(Results!G37),LOG(Results!G37,2),NA())</f>
        <v>#N/A</v>
      </c>
      <c r="N41" s="68" t="e">
        <f>IF(ISNUMBER(Results!H37),Results!H37,NA())</f>
        <v>#N/A</v>
      </c>
      <c r="O41" s="2" t="str">
        <f>Results!J37</f>
        <v>OKAY</v>
      </c>
      <c r="P41" s="48"/>
      <c r="Q41" s="48"/>
      <c r="R41" s="48"/>
      <c r="IS41" s="2" t="str">
        <f>'Gene Table'!A37</f>
        <v>C11</v>
      </c>
      <c r="IT41" s="2" t="str">
        <f>'Gene Table'!D37</f>
        <v>hsa-miR-365a-3p</v>
      </c>
      <c r="IU41" s="67" t="str">
        <f t="shared" si="4"/>
        <v/>
      </c>
      <c r="IV41" s="68" t="str">
        <f t="shared" si="5"/>
        <v/>
      </c>
    </row>
    <row r="42" spans="11:256" ht="15" customHeight="1">
      <c r="K42" s="2" t="str">
        <f>'Gene Table'!A38</f>
        <v>C12</v>
      </c>
      <c r="L42" s="2" t="str">
        <f>'Gene Table'!D38</f>
        <v>hsa-miR-222-3p</v>
      </c>
      <c r="M42" s="67" t="e">
        <f>IF(ISNUMBER(Results!G38),LOG(Results!G38,2),NA())</f>
        <v>#N/A</v>
      </c>
      <c r="N42" s="68" t="e">
        <f>IF(ISNUMBER(Results!H38),Results!H38,NA())</f>
        <v>#N/A</v>
      </c>
      <c r="O42" s="2" t="str">
        <f>Results!J38</f>
        <v>OKAY</v>
      </c>
      <c r="P42" s="48"/>
      <c r="Q42" s="48"/>
      <c r="R42" s="48"/>
      <c r="IS42" s="2" t="str">
        <f>'Gene Table'!A38</f>
        <v>C12</v>
      </c>
      <c r="IT42" s="2" t="str">
        <f>'Gene Table'!D38</f>
        <v>hsa-miR-222-3p</v>
      </c>
      <c r="IU42" s="67" t="str">
        <f t="shared" si="4"/>
        <v/>
      </c>
      <c r="IV42" s="68" t="str">
        <f t="shared" si="5"/>
        <v/>
      </c>
    </row>
    <row r="43" spans="11:256" ht="15" customHeight="1">
      <c r="K43" s="2" t="str">
        <f>'Gene Table'!A39</f>
        <v>D01</v>
      </c>
      <c r="L43" s="2" t="str">
        <f>'Gene Table'!D39</f>
        <v>hsa-miR-381</v>
      </c>
      <c r="M43" s="67" t="e">
        <f>IF(ISNUMBER(Results!G39),LOG(Results!G39,2),NA())</f>
        <v>#N/A</v>
      </c>
      <c r="N43" s="68" t="e">
        <f>IF(ISNUMBER(Results!H39),Results!H39,NA())</f>
        <v>#N/A</v>
      </c>
      <c r="O43" s="2" t="str">
        <f>Results!J39</f>
        <v>OKAY</v>
      </c>
      <c r="P43" s="48"/>
      <c r="Q43" s="48"/>
      <c r="R43" s="48"/>
      <c r="IS43" s="2" t="str">
        <f>'Gene Table'!A39</f>
        <v>D01</v>
      </c>
      <c r="IT43" s="2" t="str">
        <f>'Gene Table'!D39</f>
        <v>hsa-miR-381</v>
      </c>
      <c r="IU43" s="67" t="str">
        <f t="shared" si="4"/>
        <v/>
      </c>
      <c r="IV43" s="68" t="str">
        <f t="shared" si="5"/>
        <v/>
      </c>
    </row>
    <row r="44" spans="11:256" ht="15" customHeight="1">
      <c r="K44" s="2" t="str">
        <f>'Gene Table'!A40</f>
        <v>D02</v>
      </c>
      <c r="L44" s="2" t="str">
        <f>'Gene Table'!D40</f>
        <v>hsa-miR-495</v>
      </c>
      <c r="M44" s="67" t="e">
        <f>IF(ISNUMBER(Results!G40),LOG(Results!G40,2),NA())</f>
        <v>#N/A</v>
      </c>
      <c r="N44" s="68" t="e">
        <f>IF(ISNUMBER(Results!H40),Results!H40,NA())</f>
        <v>#N/A</v>
      </c>
      <c r="O44" s="2" t="str">
        <f>Results!J40</f>
        <v>OKAY</v>
      </c>
      <c r="P44" s="48"/>
      <c r="Q44" s="48"/>
      <c r="R44" s="48"/>
      <c r="IS44" s="2" t="str">
        <f>'Gene Table'!A40</f>
        <v>D02</v>
      </c>
      <c r="IT44" s="2" t="str">
        <f>'Gene Table'!D40</f>
        <v>hsa-miR-495</v>
      </c>
      <c r="IU44" s="67" t="str">
        <f t="shared" si="4"/>
        <v/>
      </c>
      <c r="IV44" s="68" t="str">
        <f t="shared" si="5"/>
        <v/>
      </c>
    </row>
    <row r="45" spans="11:256" ht="15" customHeight="1">
      <c r="K45" s="2" t="str">
        <f>'Gene Table'!A41</f>
        <v>D03</v>
      </c>
      <c r="L45" s="2" t="str">
        <f>'Gene Table'!D41</f>
        <v>hsa-miR-299-5p</v>
      </c>
      <c r="M45" s="67" t="e">
        <f>IF(ISNUMBER(Results!G41),LOG(Results!G41,2),NA())</f>
        <v>#N/A</v>
      </c>
      <c r="N45" s="68" t="e">
        <f>IF(ISNUMBER(Results!H41),Results!H41,NA())</f>
        <v>#N/A</v>
      </c>
      <c r="O45" s="2" t="str">
        <f>Results!J41</f>
        <v>OKAY</v>
      </c>
      <c r="P45" s="48"/>
      <c r="Q45" s="48"/>
      <c r="R45" s="48"/>
      <c r="IS45" s="2" t="str">
        <f>'Gene Table'!A41</f>
        <v>D03</v>
      </c>
      <c r="IT45" s="2" t="str">
        <f>'Gene Table'!D41</f>
        <v>hsa-miR-299-5p</v>
      </c>
      <c r="IU45" s="67" t="str">
        <f t="shared" si="4"/>
        <v/>
      </c>
      <c r="IV45" s="68" t="str">
        <f t="shared" si="5"/>
        <v/>
      </c>
    </row>
    <row r="46" spans="11:256" ht="15" customHeight="1">
      <c r="K46" s="2" t="str">
        <f>'Gene Table'!A42</f>
        <v>D04</v>
      </c>
      <c r="L46" s="2" t="str">
        <f>'Gene Table'!D42</f>
        <v>hsa-miR-155-5p</v>
      </c>
      <c r="M46" s="67" t="e">
        <f>IF(ISNUMBER(Results!G42),LOG(Results!G42,2),NA())</f>
        <v>#N/A</v>
      </c>
      <c r="N46" s="68" t="e">
        <f>IF(ISNUMBER(Results!H42),Results!H42,NA())</f>
        <v>#N/A</v>
      </c>
      <c r="O46" s="2" t="str">
        <f>Results!J42</f>
        <v>OKAY</v>
      </c>
      <c r="P46" s="48"/>
      <c r="Q46" s="48"/>
      <c r="R46" s="48"/>
      <c r="IS46" s="2" t="str">
        <f>'Gene Table'!A42</f>
        <v>D04</v>
      </c>
      <c r="IT46" s="2" t="str">
        <f>'Gene Table'!D42</f>
        <v>hsa-miR-155-5p</v>
      </c>
      <c r="IU46" s="67" t="str">
        <f t="shared" si="4"/>
        <v/>
      </c>
      <c r="IV46" s="68" t="str">
        <f t="shared" si="5"/>
        <v/>
      </c>
    </row>
    <row r="47" spans="11:256" ht="15" customHeight="1">
      <c r="K47" s="2" t="str">
        <f>'Gene Table'!A43</f>
        <v>D05</v>
      </c>
      <c r="L47" s="2" t="str">
        <f>'Gene Table'!D43</f>
        <v>hsa-miR-608</v>
      </c>
      <c r="M47" s="67" t="e">
        <f>IF(ISNUMBER(Results!G43),LOG(Results!G43,2),NA())</f>
        <v>#N/A</v>
      </c>
      <c r="N47" s="68" t="e">
        <f>IF(ISNUMBER(Results!H43),Results!H43,NA())</f>
        <v>#N/A</v>
      </c>
      <c r="O47" s="2" t="str">
        <f>Results!J43</f>
        <v>OKAY</v>
      </c>
      <c r="P47" s="48"/>
      <c r="Q47" s="48"/>
      <c r="R47" s="48"/>
      <c r="IS47" s="2" t="str">
        <f>'Gene Table'!A43</f>
        <v>D05</v>
      </c>
      <c r="IT47" s="2" t="str">
        <f>'Gene Table'!D43</f>
        <v>hsa-miR-608</v>
      </c>
      <c r="IU47" s="67" t="str">
        <f t="shared" si="4"/>
        <v/>
      </c>
      <c r="IV47" s="68" t="str">
        <f t="shared" si="5"/>
        <v/>
      </c>
    </row>
    <row r="48" spans="11:256" ht="15" customHeight="1">
      <c r="K48" s="2" t="str">
        <f>'Gene Table'!A44</f>
        <v>D06</v>
      </c>
      <c r="L48" s="2" t="str">
        <f>'Gene Table'!D44</f>
        <v>hsa-miR-362-5p</v>
      </c>
      <c r="M48" s="67" t="e">
        <f>IF(ISNUMBER(Results!G44),LOG(Results!G44,2),NA())</f>
        <v>#N/A</v>
      </c>
      <c r="N48" s="68" t="e">
        <f>IF(ISNUMBER(Results!H44),Results!H44,NA())</f>
        <v>#N/A</v>
      </c>
      <c r="O48" s="2" t="str">
        <f>Results!J44</f>
        <v>OKAY</v>
      </c>
      <c r="P48" s="48"/>
      <c r="Q48" s="48"/>
      <c r="R48" s="48"/>
      <c r="IS48" s="2" t="str">
        <f>'Gene Table'!A44</f>
        <v>D06</v>
      </c>
      <c r="IT48" s="2" t="str">
        <f>'Gene Table'!D44</f>
        <v>hsa-miR-362-5p</v>
      </c>
      <c r="IU48" s="67" t="str">
        <f t="shared" si="4"/>
        <v/>
      </c>
      <c r="IV48" s="68" t="str">
        <f t="shared" si="5"/>
        <v/>
      </c>
    </row>
    <row r="49" spans="11:256" ht="15" customHeight="1">
      <c r="K49" s="2" t="str">
        <f>'Gene Table'!A45</f>
        <v>D07</v>
      </c>
      <c r="L49" s="2" t="str">
        <f>'Gene Table'!D45</f>
        <v>hsa-miR-642a-5p</v>
      </c>
      <c r="M49" s="67" t="e">
        <f>IF(ISNUMBER(Results!G45),LOG(Results!G45,2),NA())</f>
        <v>#N/A</v>
      </c>
      <c r="N49" s="68" t="e">
        <f>IF(ISNUMBER(Results!H45),Results!H45,NA())</f>
        <v>#N/A</v>
      </c>
      <c r="O49" s="2" t="str">
        <f>Results!J45</f>
        <v>OKAY</v>
      </c>
      <c r="P49" s="48"/>
      <c r="Q49" s="48"/>
      <c r="R49" s="48"/>
      <c r="IS49" s="2" t="str">
        <f>'Gene Table'!A45</f>
        <v>D07</v>
      </c>
      <c r="IT49" s="2" t="str">
        <f>'Gene Table'!D45</f>
        <v>hsa-miR-642a-5p</v>
      </c>
      <c r="IU49" s="67" t="str">
        <f t="shared" si="4"/>
        <v/>
      </c>
      <c r="IV49" s="68" t="str">
        <f t="shared" si="5"/>
        <v/>
      </c>
    </row>
    <row r="50" spans="11:256" ht="15" customHeight="1">
      <c r="K50" s="2" t="str">
        <f>'Gene Table'!A46</f>
        <v>D08</v>
      </c>
      <c r="L50" s="2" t="str">
        <f>'Gene Table'!D46</f>
        <v>hsa-miR-127-5p</v>
      </c>
      <c r="M50" s="67" t="e">
        <f>IF(ISNUMBER(Results!G46),LOG(Results!G46,2),NA())</f>
        <v>#N/A</v>
      </c>
      <c r="N50" s="68" t="e">
        <f>IF(ISNUMBER(Results!H46),Results!H46,NA())</f>
        <v>#N/A</v>
      </c>
      <c r="O50" s="2" t="str">
        <f>Results!J46</f>
        <v>OKAY</v>
      </c>
      <c r="P50" s="48"/>
      <c r="Q50" s="48"/>
      <c r="R50" s="48"/>
      <c r="IS50" s="2" t="str">
        <f>'Gene Table'!A46</f>
        <v>D08</v>
      </c>
      <c r="IT50" s="2" t="str">
        <f>'Gene Table'!D46</f>
        <v>hsa-miR-127-5p</v>
      </c>
      <c r="IU50" s="67" t="str">
        <f t="shared" si="4"/>
        <v/>
      </c>
      <c r="IV50" s="68" t="str">
        <f t="shared" si="5"/>
        <v/>
      </c>
    </row>
    <row r="51" spans="11:256" ht="15" customHeight="1">
      <c r="K51" s="2" t="str">
        <f>'Gene Table'!A47</f>
        <v>D09</v>
      </c>
      <c r="L51" s="2" t="str">
        <f>'Gene Table'!D47</f>
        <v>hsa-miR-369-5p</v>
      </c>
      <c r="M51" s="67" t="e">
        <f>IF(ISNUMBER(Results!G47),LOG(Results!G47,2),NA())</f>
        <v>#N/A</v>
      </c>
      <c r="N51" s="68" t="e">
        <f>IF(ISNUMBER(Results!H47),Results!H47,NA())</f>
        <v>#N/A</v>
      </c>
      <c r="O51" s="2" t="str">
        <f>Results!J47</f>
        <v>OKAY</v>
      </c>
      <c r="P51" s="48"/>
      <c r="Q51" s="48"/>
      <c r="R51" s="48"/>
      <c r="IS51" s="2" t="str">
        <f>'Gene Table'!A47</f>
        <v>D09</v>
      </c>
      <c r="IT51" s="2" t="str">
        <f>'Gene Table'!D47</f>
        <v>hsa-miR-369-5p</v>
      </c>
      <c r="IU51" s="67" t="str">
        <f aca="true" t="shared" si="6" ref="IU51:IU65">IF(ISNUMBER(M51),M51,"")</f>
        <v/>
      </c>
      <c r="IV51" s="68" t="str">
        <f aca="true" t="shared" si="7" ref="IV51:IV65">IF(ISNUMBER(N51),N51,"")</f>
        <v/>
      </c>
    </row>
    <row r="52" spans="11:256" ht="15" customHeight="1">
      <c r="K52" s="2" t="str">
        <f>'Gene Table'!A48</f>
        <v>D10</v>
      </c>
      <c r="L52" s="2" t="str">
        <f>'Gene Table'!D48</f>
        <v>hsa-miR-422a</v>
      </c>
      <c r="M52" s="67" t="e">
        <f>IF(ISNUMBER(Results!G48),LOG(Results!G48,2),NA())</f>
        <v>#N/A</v>
      </c>
      <c r="N52" s="68" t="e">
        <f>IF(ISNUMBER(Results!H48),Results!H48,NA())</f>
        <v>#N/A</v>
      </c>
      <c r="O52" s="2" t="str">
        <f>Results!J48</f>
        <v>OKAY</v>
      </c>
      <c r="P52" s="48"/>
      <c r="Q52" s="48"/>
      <c r="R52" s="48"/>
      <c r="IS52" s="2" t="str">
        <f>'Gene Table'!A48</f>
        <v>D10</v>
      </c>
      <c r="IT52" s="2" t="str">
        <f>'Gene Table'!D48</f>
        <v>hsa-miR-422a</v>
      </c>
      <c r="IU52" s="67" t="str">
        <f t="shared" si="6"/>
        <v/>
      </c>
      <c r="IV52" s="68" t="str">
        <f t="shared" si="7"/>
        <v/>
      </c>
    </row>
    <row r="53" spans="11:256" ht="15" customHeight="1">
      <c r="K53" s="2" t="str">
        <f>'Gene Table'!A49</f>
        <v>D11</v>
      </c>
      <c r="L53" s="2" t="str">
        <f>'Gene Table'!D49</f>
        <v>hsa-miR-494</v>
      </c>
      <c r="M53" s="67" t="e">
        <f>IF(ISNUMBER(Results!G49),LOG(Results!G49,2),NA())</f>
        <v>#N/A</v>
      </c>
      <c r="N53" s="68" t="e">
        <f>IF(ISNUMBER(Results!H49),Results!H49,NA())</f>
        <v>#N/A</v>
      </c>
      <c r="O53" s="2" t="str">
        <f>Results!J49</f>
        <v>OKAY</v>
      </c>
      <c r="P53" s="48"/>
      <c r="Q53" s="48"/>
      <c r="R53" s="48"/>
      <c r="IS53" s="2" t="str">
        <f>'Gene Table'!A49</f>
        <v>D11</v>
      </c>
      <c r="IT53" s="2" t="str">
        <f>'Gene Table'!D49</f>
        <v>hsa-miR-494</v>
      </c>
      <c r="IU53" s="67" t="str">
        <f t="shared" si="6"/>
        <v/>
      </c>
      <c r="IV53" s="68" t="str">
        <f t="shared" si="7"/>
        <v/>
      </c>
    </row>
    <row r="54" spans="11:256" ht="15" customHeight="1">
      <c r="K54" s="2" t="str">
        <f>'Gene Table'!A50</f>
        <v>D12</v>
      </c>
      <c r="L54" s="2" t="str">
        <f>'Gene Table'!D50</f>
        <v>hsa-miR-184</v>
      </c>
      <c r="M54" s="67" t="e">
        <f>IF(ISNUMBER(Results!G50),LOG(Results!G50,2),NA())</f>
        <v>#N/A</v>
      </c>
      <c r="N54" s="68" t="e">
        <f>IF(ISNUMBER(Results!H50),Results!H50,NA())</f>
        <v>#N/A</v>
      </c>
      <c r="O54" s="2" t="str">
        <f>Results!J50</f>
        <v>OKAY</v>
      </c>
      <c r="P54" s="48"/>
      <c r="Q54" s="48"/>
      <c r="R54" s="48"/>
      <c r="IS54" s="2" t="str">
        <f>'Gene Table'!A50</f>
        <v>D12</v>
      </c>
      <c r="IT54" s="2" t="str">
        <f>'Gene Table'!D50</f>
        <v>hsa-miR-184</v>
      </c>
      <c r="IU54" s="67" t="str">
        <f t="shared" si="6"/>
        <v/>
      </c>
      <c r="IV54" s="68" t="str">
        <f t="shared" si="7"/>
        <v/>
      </c>
    </row>
    <row r="55" spans="11:256" ht="15" customHeight="1">
      <c r="K55" s="2" t="str">
        <f>'Gene Table'!A51</f>
        <v>E01</v>
      </c>
      <c r="L55" s="2" t="str">
        <f>'Gene Table'!D51</f>
        <v>hsa-miR-622</v>
      </c>
      <c r="M55" s="67" t="e">
        <f>IF(ISNUMBER(Results!G51),LOG(Results!G51,2),NA())</f>
        <v>#N/A</v>
      </c>
      <c r="N55" s="68" t="e">
        <f>IF(ISNUMBER(Results!H51),Results!H51,NA())</f>
        <v>#N/A</v>
      </c>
      <c r="O55" s="2" t="str">
        <f>Results!J51</f>
        <v>OKAY</v>
      </c>
      <c r="P55" s="48"/>
      <c r="Q55" s="48"/>
      <c r="R55" s="48"/>
      <c r="IS55" s="2" t="str">
        <f>'Gene Table'!A51</f>
        <v>E01</v>
      </c>
      <c r="IT55" s="2" t="str">
        <f>'Gene Table'!D51</f>
        <v>hsa-miR-622</v>
      </c>
      <c r="IU55" s="67" t="str">
        <f t="shared" si="6"/>
        <v/>
      </c>
      <c r="IV55" s="68" t="str">
        <f t="shared" si="7"/>
        <v/>
      </c>
    </row>
    <row r="56" spans="11:256" ht="15" customHeight="1">
      <c r="K56" s="2" t="str">
        <f>'Gene Table'!A52</f>
        <v>E02</v>
      </c>
      <c r="L56" s="2" t="str">
        <f>'Gene Table'!D52</f>
        <v>hsa-miR-500a-5p</v>
      </c>
      <c r="M56" s="67" t="e">
        <f>IF(ISNUMBER(Results!G52),LOG(Results!G52,2),NA())</f>
        <v>#N/A</v>
      </c>
      <c r="N56" s="68" t="e">
        <f>IF(ISNUMBER(Results!H52),Results!H52,NA())</f>
        <v>#N/A</v>
      </c>
      <c r="O56" s="2" t="str">
        <f>Results!J52</f>
        <v>OKAY</v>
      </c>
      <c r="P56" s="48"/>
      <c r="Q56" s="48"/>
      <c r="R56" s="48"/>
      <c r="IS56" s="2" t="str">
        <f>'Gene Table'!A52</f>
        <v>E02</v>
      </c>
      <c r="IT56" s="2" t="str">
        <f>'Gene Table'!D52</f>
        <v>hsa-miR-500a-5p</v>
      </c>
      <c r="IU56" s="67" t="str">
        <f t="shared" si="6"/>
        <v/>
      </c>
      <c r="IV56" s="68" t="str">
        <f t="shared" si="7"/>
        <v/>
      </c>
    </row>
    <row r="57" spans="11:256" ht="15" customHeight="1">
      <c r="K57" s="2" t="str">
        <f>'Gene Table'!A53</f>
        <v>E03</v>
      </c>
      <c r="L57" s="2" t="str">
        <f>'Gene Table'!D53</f>
        <v>hsa-miR-516a-5p</v>
      </c>
      <c r="M57" s="67" t="e">
        <f>IF(ISNUMBER(Results!G53),LOG(Results!G53,2),NA())</f>
        <v>#N/A</v>
      </c>
      <c r="N57" s="68" t="e">
        <f>IF(ISNUMBER(Results!H53),Results!H53,NA())</f>
        <v>#N/A</v>
      </c>
      <c r="O57" s="2" t="str">
        <f>Results!J53</f>
        <v>OKAY</v>
      </c>
      <c r="P57" s="48"/>
      <c r="Q57" s="48"/>
      <c r="R57" s="48"/>
      <c r="IS57" s="2" t="str">
        <f>'Gene Table'!A53</f>
        <v>E03</v>
      </c>
      <c r="IT57" s="2" t="str">
        <f>'Gene Table'!D53</f>
        <v>hsa-miR-516a-5p</v>
      </c>
      <c r="IU57" s="67" t="str">
        <f t="shared" si="6"/>
        <v/>
      </c>
      <c r="IV57" s="68" t="str">
        <f t="shared" si="7"/>
        <v/>
      </c>
    </row>
    <row r="58" spans="11:256" ht="15" customHeight="1">
      <c r="K58" s="2" t="str">
        <f>'Gene Table'!A54</f>
        <v>E04</v>
      </c>
      <c r="L58" s="2" t="str">
        <f>'Gene Table'!D54</f>
        <v>hsa-miR-150-5p</v>
      </c>
      <c r="M58" s="67" t="e">
        <f>IF(ISNUMBER(Results!G54),LOG(Results!G54,2),NA())</f>
        <v>#N/A</v>
      </c>
      <c r="N58" s="68" t="e">
        <f>IF(ISNUMBER(Results!H54),Results!H54,NA())</f>
        <v>#N/A</v>
      </c>
      <c r="O58" s="2" t="str">
        <f>Results!J54</f>
        <v>OKAY</v>
      </c>
      <c r="P58" s="48"/>
      <c r="Q58" s="48"/>
      <c r="R58" s="48"/>
      <c r="IS58" s="2" t="str">
        <f>'Gene Table'!A54</f>
        <v>E04</v>
      </c>
      <c r="IT58" s="2" t="str">
        <f>'Gene Table'!D54</f>
        <v>hsa-miR-150-5p</v>
      </c>
      <c r="IU58" s="67" t="str">
        <f t="shared" si="6"/>
        <v/>
      </c>
      <c r="IV58" s="68" t="str">
        <f t="shared" si="7"/>
        <v/>
      </c>
    </row>
    <row r="59" spans="11:256" ht="15" customHeight="1">
      <c r="K59" s="2" t="str">
        <f>'Gene Table'!A55</f>
        <v>E05</v>
      </c>
      <c r="L59" s="2" t="str">
        <f>'Gene Table'!D55</f>
        <v>hsa-miR-23b-3p</v>
      </c>
      <c r="M59" s="67" t="e">
        <f>IF(ISNUMBER(Results!G55),LOG(Results!G55,2),NA())</f>
        <v>#N/A</v>
      </c>
      <c r="N59" s="68" t="e">
        <f>IF(ISNUMBER(Results!H55),Results!H55,NA())</f>
        <v>#N/A</v>
      </c>
      <c r="O59" s="2" t="str">
        <f>Results!J55</f>
        <v>OKAY</v>
      </c>
      <c r="P59" s="48"/>
      <c r="Q59" s="48"/>
      <c r="R59" s="48"/>
      <c r="IS59" s="2" t="str">
        <f>'Gene Table'!A55</f>
        <v>E05</v>
      </c>
      <c r="IT59" s="2" t="str">
        <f>'Gene Table'!D55</f>
        <v>hsa-miR-23b-3p</v>
      </c>
      <c r="IU59" s="67" t="str">
        <f t="shared" si="6"/>
        <v/>
      </c>
      <c r="IV59" s="68" t="str">
        <f t="shared" si="7"/>
        <v/>
      </c>
    </row>
    <row r="60" spans="11:256" ht="15" customHeight="1">
      <c r="K60" s="2" t="str">
        <f>'Gene Table'!A56</f>
        <v>E06</v>
      </c>
      <c r="L60" s="2" t="str">
        <f>'Gene Table'!D56</f>
        <v>hsa-miR-324-5p</v>
      </c>
      <c r="M60" s="67" t="e">
        <f>IF(ISNUMBER(Results!G56),LOG(Results!G56,2),NA())</f>
        <v>#N/A</v>
      </c>
      <c r="N60" s="68" t="e">
        <f>IF(ISNUMBER(Results!H56),Results!H56,NA())</f>
        <v>#N/A</v>
      </c>
      <c r="O60" s="2" t="str">
        <f>Results!J56</f>
        <v>OKAY</v>
      </c>
      <c r="P60" s="48"/>
      <c r="Q60" s="48"/>
      <c r="R60" s="48"/>
      <c r="IS60" s="2" t="str">
        <f>'Gene Table'!A56</f>
        <v>E06</v>
      </c>
      <c r="IT60" s="2" t="str">
        <f>'Gene Table'!D56</f>
        <v>hsa-miR-324-5p</v>
      </c>
      <c r="IU60" s="67" t="str">
        <f t="shared" si="6"/>
        <v/>
      </c>
      <c r="IV60" s="68" t="str">
        <f t="shared" si="7"/>
        <v/>
      </c>
    </row>
    <row r="61" spans="11:256" ht="15" customHeight="1">
      <c r="K61" s="2" t="str">
        <f>'Gene Table'!A57</f>
        <v>E07</v>
      </c>
      <c r="L61" s="2" t="str">
        <f>'Gene Table'!D57</f>
        <v>hsa-miR-382-5p</v>
      </c>
      <c r="M61" s="67" t="e">
        <f>IF(ISNUMBER(Results!G57),LOG(Results!G57,2),NA())</f>
        <v>#N/A</v>
      </c>
      <c r="N61" s="68" t="e">
        <f>IF(ISNUMBER(Results!H57),Results!H57,NA())</f>
        <v>#N/A</v>
      </c>
      <c r="O61" s="2" t="str">
        <f>Results!J57</f>
        <v>OKAY</v>
      </c>
      <c r="P61" s="48"/>
      <c r="Q61" s="48"/>
      <c r="R61" s="48"/>
      <c r="IS61" s="2" t="str">
        <f>'Gene Table'!A57</f>
        <v>E07</v>
      </c>
      <c r="IT61" s="2" t="str">
        <f>'Gene Table'!D57</f>
        <v>hsa-miR-382-5p</v>
      </c>
      <c r="IU61" s="67" t="str">
        <f t="shared" si="6"/>
        <v/>
      </c>
      <c r="IV61" s="68" t="str">
        <f t="shared" si="7"/>
        <v/>
      </c>
    </row>
    <row r="62" spans="11:256" ht="15" customHeight="1">
      <c r="K62" s="2" t="str">
        <f>'Gene Table'!A58</f>
        <v>E08</v>
      </c>
      <c r="L62" s="2" t="str">
        <f>'Gene Table'!D58</f>
        <v>hsa-miR-501-5p</v>
      </c>
      <c r="M62" s="67" t="e">
        <f>IF(ISNUMBER(Results!G58),LOG(Results!G58,2),NA())</f>
        <v>#N/A</v>
      </c>
      <c r="N62" s="68" t="e">
        <f>IF(ISNUMBER(Results!H58),Results!H58,NA())</f>
        <v>#N/A</v>
      </c>
      <c r="O62" s="2" t="str">
        <f>Results!J58</f>
        <v>OKAY</v>
      </c>
      <c r="P62" s="48"/>
      <c r="Q62" s="48"/>
      <c r="R62" s="48"/>
      <c r="IS62" s="2" t="str">
        <f>'Gene Table'!A58</f>
        <v>E08</v>
      </c>
      <c r="IT62" s="2" t="str">
        <f>'Gene Table'!D58</f>
        <v>hsa-miR-501-5p</v>
      </c>
      <c r="IU62" s="67" t="str">
        <f t="shared" si="6"/>
        <v/>
      </c>
      <c r="IV62" s="68" t="str">
        <f t="shared" si="7"/>
        <v/>
      </c>
    </row>
    <row r="63" spans="11:256" ht="15" customHeight="1">
      <c r="K63" s="2" t="str">
        <f>'Gene Table'!A59</f>
        <v>E09</v>
      </c>
      <c r="L63" s="2" t="str">
        <f>'Gene Table'!D59</f>
        <v>hsa-miR-518b</v>
      </c>
      <c r="M63" s="67" t="e">
        <f>IF(ISNUMBER(Results!G59),LOG(Results!G59,2),NA())</f>
        <v>#N/A</v>
      </c>
      <c r="N63" s="68" t="e">
        <f>IF(ISNUMBER(Results!H59),Results!H59,NA())</f>
        <v>#N/A</v>
      </c>
      <c r="O63" s="2" t="str">
        <f>Results!J59</f>
        <v>OKAY</v>
      </c>
      <c r="P63" s="48"/>
      <c r="Q63" s="48"/>
      <c r="R63" s="48"/>
      <c r="IS63" s="2" t="str">
        <f>'Gene Table'!A59</f>
        <v>E09</v>
      </c>
      <c r="IT63" s="2" t="str">
        <f>'Gene Table'!D59</f>
        <v>hsa-miR-518b</v>
      </c>
      <c r="IU63" s="67" t="str">
        <f t="shared" si="6"/>
        <v/>
      </c>
      <c r="IV63" s="68" t="str">
        <f t="shared" si="7"/>
        <v/>
      </c>
    </row>
    <row r="64" spans="11:256" ht="15" customHeight="1">
      <c r="K64" s="2" t="str">
        <f>'Gene Table'!A60</f>
        <v>E10</v>
      </c>
      <c r="L64" s="2" t="str">
        <f>'Gene Table'!D60</f>
        <v>hsa-miR-214-3p</v>
      </c>
      <c r="M64" s="67" t="e">
        <f>IF(ISNUMBER(Results!G60),LOG(Results!G60,2),NA())</f>
        <v>#N/A</v>
      </c>
      <c r="N64" s="68" t="e">
        <f>IF(ISNUMBER(Results!H60),Results!H60,NA())</f>
        <v>#N/A</v>
      </c>
      <c r="O64" s="2" t="str">
        <f>Results!J60</f>
        <v>OKAY</v>
      </c>
      <c r="P64" s="48"/>
      <c r="Q64" s="48"/>
      <c r="R64" s="48"/>
      <c r="IS64" s="2" t="str">
        <f>'Gene Table'!A60</f>
        <v>E10</v>
      </c>
      <c r="IT64" s="2" t="str">
        <f>'Gene Table'!D60</f>
        <v>hsa-miR-214-3p</v>
      </c>
      <c r="IU64" s="67" t="str">
        <f t="shared" si="6"/>
        <v/>
      </c>
      <c r="IV64" s="68" t="str">
        <f t="shared" si="7"/>
        <v/>
      </c>
    </row>
    <row r="65" spans="11:256" ht="15" customHeight="1">
      <c r="K65" s="2" t="str">
        <f>'Gene Table'!A61</f>
        <v>E11</v>
      </c>
      <c r="L65" s="2" t="str">
        <f>'Gene Table'!D61</f>
        <v>hsa-miR-345-5p</v>
      </c>
      <c r="M65" s="67" t="e">
        <f>IF(ISNUMBER(Results!G61),LOG(Results!G61,2),NA())</f>
        <v>#N/A</v>
      </c>
      <c r="N65" s="68" t="e">
        <f>IF(ISNUMBER(Results!H61),Results!H61,NA())</f>
        <v>#N/A</v>
      </c>
      <c r="O65" s="2" t="str">
        <f>Results!J61</f>
        <v>OKAY</v>
      </c>
      <c r="P65" s="48"/>
      <c r="Q65" s="48"/>
      <c r="R65" s="48"/>
      <c r="IS65" s="2" t="str">
        <f>'Gene Table'!A61</f>
        <v>E11</v>
      </c>
      <c r="IT65" s="2" t="str">
        <f>'Gene Table'!D61</f>
        <v>hsa-miR-345-5p</v>
      </c>
      <c r="IU65" s="67" t="str">
        <f t="shared" si="6"/>
        <v/>
      </c>
      <c r="IV65" s="68" t="str">
        <f t="shared" si="7"/>
        <v/>
      </c>
    </row>
    <row r="66" spans="11:256" ht="15" customHeight="1">
      <c r="K66" s="2" t="str">
        <f>'Gene Table'!A62</f>
        <v>E12</v>
      </c>
      <c r="L66" s="2" t="str">
        <f>'Gene Table'!D62</f>
        <v>hsa-miR-409-3p</v>
      </c>
      <c r="M66" s="67" t="e">
        <f>IF(ISNUMBER(Results!G62),LOG(Results!G62,2),NA())</f>
        <v>#N/A</v>
      </c>
      <c r="N66" s="68" t="e">
        <f>IF(ISNUMBER(Results!H62),Results!H62,NA())</f>
        <v>#N/A</v>
      </c>
      <c r="O66" s="2" t="str">
        <f>Results!J62</f>
        <v>OKAY</v>
      </c>
      <c r="P66" s="48"/>
      <c r="Q66" s="48"/>
      <c r="R66" s="48"/>
      <c r="IS66" s="2" t="str">
        <f>'Gene Table'!A62</f>
        <v>E12</v>
      </c>
      <c r="IT66" s="2" t="str">
        <f>'Gene Table'!D62</f>
        <v>hsa-miR-409-3p</v>
      </c>
      <c r="IU66" s="67" t="str">
        <f aca="true" t="shared" si="8" ref="IU66:IU78">IF(ISNUMBER(M66),M66,"")</f>
        <v/>
      </c>
      <c r="IV66" s="68" t="str">
        <f aca="true" t="shared" si="9" ref="IV66:IV78">IF(ISNUMBER(N66),N66,"")</f>
        <v/>
      </c>
    </row>
    <row r="67" spans="11:256" ht="15" customHeight="1">
      <c r="K67" s="2" t="str">
        <f>'Gene Table'!A63</f>
        <v>F01</v>
      </c>
      <c r="L67" s="2" t="str">
        <f>'Gene Table'!D63</f>
        <v>hsa-miR-657</v>
      </c>
      <c r="M67" s="67" t="e">
        <f>IF(ISNUMBER(Results!G63),LOG(Results!G63,2),NA())</f>
        <v>#N/A</v>
      </c>
      <c r="N67" s="68" t="e">
        <f>IF(ISNUMBER(Results!H63),Results!H63,NA())</f>
        <v>#N/A</v>
      </c>
      <c r="O67" s="2" t="str">
        <f>Results!J63</f>
        <v>OKAY</v>
      </c>
      <c r="P67" s="48"/>
      <c r="Q67" s="48"/>
      <c r="R67" s="48"/>
      <c r="IS67" s="2" t="str">
        <f>'Gene Table'!A63</f>
        <v>F01</v>
      </c>
      <c r="IT67" s="2" t="str">
        <f>'Gene Table'!D63</f>
        <v>hsa-miR-657</v>
      </c>
      <c r="IU67" s="67" t="str">
        <f t="shared" si="8"/>
        <v/>
      </c>
      <c r="IV67" s="68" t="str">
        <f t="shared" si="9"/>
        <v/>
      </c>
    </row>
    <row r="68" spans="11:256" ht="15" customHeight="1">
      <c r="K68" s="2" t="str">
        <f>'Gene Table'!A64</f>
        <v>F02</v>
      </c>
      <c r="L68" s="2" t="str">
        <f>'Gene Table'!D64</f>
        <v>hsa-miR-433</v>
      </c>
      <c r="M68" s="67" t="e">
        <f>IF(ISNUMBER(Results!G64),LOG(Results!G64,2),NA())</f>
        <v>#N/A</v>
      </c>
      <c r="N68" s="68" t="e">
        <f>IF(ISNUMBER(Results!H64),Results!H64,NA())</f>
        <v>#N/A</v>
      </c>
      <c r="O68" s="2" t="str">
        <f>Results!J64</f>
        <v>OKAY</v>
      </c>
      <c r="P68" s="48"/>
      <c r="Q68" s="48"/>
      <c r="R68" s="48"/>
      <c r="IS68" s="2" t="str">
        <f>'Gene Table'!A64</f>
        <v>F02</v>
      </c>
      <c r="IT68" s="2" t="str">
        <f>'Gene Table'!D64</f>
        <v>hsa-miR-433</v>
      </c>
      <c r="IU68" s="67" t="str">
        <f t="shared" si="8"/>
        <v/>
      </c>
      <c r="IV68" s="68" t="str">
        <f t="shared" si="9"/>
        <v/>
      </c>
    </row>
    <row r="69" spans="11:256" ht="15" customHeight="1">
      <c r="K69" s="2" t="str">
        <f>'Gene Table'!A65</f>
        <v>F03</v>
      </c>
      <c r="L69" s="2" t="str">
        <f>'Gene Table'!D65</f>
        <v>hsa-miR-423-5p</v>
      </c>
      <c r="M69" s="67" t="e">
        <f>IF(ISNUMBER(Results!G65),LOG(Results!G65,2),NA())</f>
        <v>#N/A</v>
      </c>
      <c r="N69" s="68" t="e">
        <f>IF(ISNUMBER(Results!H65),Results!H65,NA())</f>
        <v>#N/A</v>
      </c>
      <c r="O69" s="2" t="str">
        <f>Results!J65</f>
        <v>OKAY</v>
      </c>
      <c r="P69" s="48"/>
      <c r="Q69" s="48"/>
      <c r="R69" s="48"/>
      <c r="IS69" s="2" t="str">
        <f>'Gene Table'!A65</f>
        <v>F03</v>
      </c>
      <c r="IT69" s="2" t="str">
        <f>'Gene Table'!D65</f>
        <v>hsa-miR-423-5p</v>
      </c>
      <c r="IU69" s="67" t="str">
        <f t="shared" si="8"/>
        <v/>
      </c>
      <c r="IV69" s="68" t="str">
        <f t="shared" si="9"/>
        <v/>
      </c>
    </row>
    <row r="70" spans="11:256" ht="15" customHeight="1">
      <c r="K70" s="2" t="str">
        <f>'Gene Table'!A66</f>
        <v>F04</v>
      </c>
      <c r="L70" s="2" t="str">
        <f>'Gene Table'!D66</f>
        <v>hsa-miR-484</v>
      </c>
      <c r="M70" s="67" t="e">
        <f>IF(ISNUMBER(Results!G66),LOG(Results!G66,2),NA())</f>
        <v>#N/A</v>
      </c>
      <c r="N70" s="68" t="e">
        <f>IF(ISNUMBER(Results!H66),Results!H66,NA())</f>
        <v>#N/A</v>
      </c>
      <c r="O70" s="2" t="str">
        <f>Results!J66</f>
        <v>OKAY</v>
      </c>
      <c r="P70" s="48"/>
      <c r="Q70" s="48"/>
      <c r="R70" s="48"/>
      <c r="IS70" s="2" t="str">
        <f>'Gene Table'!A66</f>
        <v>F04</v>
      </c>
      <c r="IT70" s="2" t="str">
        <f>'Gene Table'!D66</f>
        <v>hsa-miR-484</v>
      </c>
      <c r="IU70" s="67" t="str">
        <f t="shared" si="8"/>
        <v/>
      </c>
      <c r="IV70" s="68" t="str">
        <f t="shared" si="9"/>
        <v/>
      </c>
    </row>
    <row r="71" spans="11:256" ht="15" customHeight="1">
      <c r="K71" s="2" t="str">
        <f>'Gene Table'!A67</f>
        <v>F05</v>
      </c>
      <c r="L71" s="2" t="str">
        <f>'Gene Table'!D67</f>
        <v>hsa-miR-324-3p</v>
      </c>
      <c r="M71" s="67" t="e">
        <f>IF(ISNUMBER(Results!G67),LOG(Results!G67,2),NA())</f>
        <v>#N/A</v>
      </c>
      <c r="N71" s="68" t="e">
        <f>IF(ISNUMBER(Results!H67),Results!H67,NA())</f>
        <v>#N/A</v>
      </c>
      <c r="O71" s="2" t="str">
        <f>Results!J67</f>
        <v>OKAY</v>
      </c>
      <c r="P71" s="48"/>
      <c r="Q71" s="48"/>
      <c r="R71" s="48"/>
      <c r="IS71" s="2" t="str">
        <f>'Gene Table'!A67</f>
        <v>F05</v>
      </c>
      <c r="IT71" s="2" t="str">
        <f>'Gene Table'!D67</f>
        <v>hsa-miR-324-3p</v>
      </c>
      <c r="IU71" s="67" t="str">
        <f t="shared" si="8"/>
        <v/>
      </c>
      <c r="IV71" s="68" t="str">
        <f t="shared" si="9"/>
        <v/>
      </c>
    </row>
    <row r="72" spans="11:256" ht="15" customHeight="1">
      <c r="K72" s="2" t="str">
        <f>'Gene Table'!A68</f>
        <v>F06</v>
      </c>
      <c r="L72" s="2" t="str">
        <f>'Gene Table'!D68</f>
        <v>hsa-miR-197-3p</v>
      </c>
      <c r="M72" s="67" t="e">
        <f>IF(ISNUMBER(Results!G68),LOG(Results!G68,2),NA())</f>
        <v>#N/A</v>
      </c>
      <c r="N72" s="68" t="e">
        <f>IF(ISNUMBER(Results!H68),Results!H68,NA())</f>
        <v>#N/A</v>
      </c>
      <c r="O72" s="2" t="str">
        <f>Results!J68</f>
        <v>OKAY</v>
      </c>
      <c r="P72" s="48"/>
      <c r="Q72" s="48"/>
      <c r="R72" s="48"/>
      <c r="IS72" s="2" t="str">
        <f>'Gene Table'!A68</f>
        <v>F06</v>
      </c>
      <c r="IT72" s="2" t="str">
        <f>'Gene Table'!D68</f>
        <v>hsa-miR-197-3p</v>
      </c>
      <c r="IU72" s="67" t="str">
        <f t="shared" si="8"/>
        <v/>
      </c>
      <c r="IV72" s="68" t="str">
        <f t="shared" si="9"/>
        <v/>
      </c>
    </row>
    <row r="73" spans="11:256" ht="15" customHeight="1">
      <c r="K73" s="2" t="str">
        <f>'Gene Table'!A69</f>
        <v>F07</v>
      </c>
      <c r="L73" s="2" t="str">
        <f>'Gene Table'!D69</f>
        <v>hsa-miR-296-3p</v>
      </c>
      <c r="M73" s="67" t="e">
        <f>IF(ISNUMBER(Results!G69),LOG(Results!G69,2),NA())</f>
        <v>#N/A</v>
      </c>
      <c r="N73" s="68" t="e">
        <f>IF(ISNUMBER(Results!H69),Results!H69,NA())</f>
        <v>#N/A</v>
      </c>
      <c r="O73" s="2" t="str">
        <f>Results!J69</f>
        <v>OKAY</v>
      </c>
      <c r="P73" s="48"/>
      <c r="Q73" s="48"/>
      <c r="R73" s="48"/>
      <c r="IS73" s="2" t="str">
        <f>'Gene Table'!A69</f>
        <v>F07</v>
      </c>
      <c r="IT73" s="2" t="str">
        <f>'Gene Table'!D69</f>
        <v>hsa-miR-296-3p</v>
      </c>
      <c r="IU73" s="67" t="str">
        <f t="shared" si="8"/>
        <v/>
      </c>
      <c r="IV73" s="68" t="str">
        <f t="shared" si="9"/>
        <v/>
      </c>
    </row>
    <row r="74" spans="11:256" ht="15" customHeight="1">
      <c r="K74" s="2" t="str">
        <f>'Gene Table'!A70</f>
        <v>F08</v>
      </c>
      <c r="L74" s="2" t="str">
        <f>'Gene Table'!D70</f>
        <v>hsa-miR-658</v>
      </c>
      <c r="M74" s="67" t="e">
        <f>IF(ISNUMBER(Results!G70),LOG(Results!G70,2),NA())</f>
        <v>#N/A</v>
      </c>
      <c r="N74" s="68" t="e">
        <f>IF(ISNUMBER(Results!H70),Results!H70,NA())</f>
        <v>#N/A</v>
      </c>
      <c r="O74" s="2" t="str">
        <f>Results!J70</f>
        <v>OKAY</v>
      </c>
      <c r="P74" s="48"/>
      <c r="Q74" s="48"/>
      <c r="R74" s="48"/>
      <c r="IS74" s="2" t="str">
        <f>'Gene Table'!A70</f>
        <v>F08</v>
      </c>
      <c r="IT74" s="2" t="str">
        <f>'Gene Table'!D70</f>
        <v>hsa-miR-658</v>
      </c>
      <c r="IU74" s="67" t="str">
        <f t="shared" si="8"/>
        <v/>
      </c>
      <c r="IV74" s="68" t="str">
        <f t="shared" si="9"/>
        <v/>
      </c>
    </row>
    <row r="75" spans="11:256" ht="15" customHeight="1">
      <c r="K75" s="2" t="str">
        <f>'Gene Table'!A71</f>
        <v>F09</v>
      </c>
      <c r="L75" s="2" t="str">
        <f>'Gene Table'!D71</f>
        <v>hsa-miR-346</v>
      </c>
      <c r="M75" s="67" t="e">
        <f>IF(ISNUMBER(Results!G71),LOG(Results!G71,2),NA())</f>
        <v>#N/A</v>
      </c>
      <c r="N75" s="68" t="e">
        <f>IF(ISNUMBER(Results!H71),Results!H71,NA())</f>
        <v>#N/A</v>
      </c>
      <c r="O75" s="2" t="str">
        <f>Results!J71</f>
        <v>OKAY</v>
      </c>
      <c r="P75" s="48"/>
      <c r="Q75" s="48"/>
      <c r="R75" s="48"/>
      <c r="IS75" s="2" t="str">
        <f>'Gene Table'!A71</f>
        <v>F09</v>
      </c>
      <c r="IT75" s="2" t="str">
        <f>'Gene Table'!D71</f>
        <v>hsa-miR-346</v>
      </c>
      <c r="IU75" s="67" t="str">
        <f t="shared" si="8"/>
        <v/>
      </c>
      <c r="IV75" s="68" t="str">
        <f t="shared" si="9"/>
        <v/>
      </c>
    </row>
    <row r="76" spans="11:256" ht="15" customHeight="1">
      <c r="K76" s="2" t="str">
        <f>'Gene Table'!A72</f>
        <v>F10</v>
      </c>
      <c r="L76" s="2" t="str">
        <f>'Gene Table'!D72</f>
        <v>hsa-miR-663a</v>
      </c>
      <c r="M76" s="67" t="e">
        <f>IF(ISNUMBER(Results!G72),LOG(Results!G72,2),NA())</f>
        <v>#N/A</v>
      </c>
      <c r="N76" s="68" t="e">
        <f>IF(ISNUMBER(Results!H72),Results!H72,NA())</f>
        <v>#N/A</v>
      </c>
      <c r="O76" s="2" t="str">
        <f>Results!J72</f>
        <v>OKAY</v>
      </c>
      <c r="P76" s="48"/>
      <c r="Q76" s="48"/>
      <c r="R76" s="48"/>
      <c r="IS76" s="2" t="str">
        <f>'Gene Table'!A72</f>
        <v>F10</v>
      </c>
      <c r="IT76" s="2" t="str">
        <f>'Gene Table'!D72</f>
        <v>hsa-miR-663a</v>
      </c>
      <c r="IU76" s="67" t="str">
        <f t="shared" si="8"/>
        <v/>
      </c>
      <c r="IV76" s="68" t="str">
        <f t="shared" si="9"/>
        <v/>
      </c>
    </row>
    <row r="77" spans="11:256" ht="15" customHeight="1">
      <c r="K77" s="2" t="str">
        <f>'Gene Table'!A73</f>
        <v>F11</v>
      </c>
      <c r="L77" s="2" t="str">
        <f>'Gene Table'!D73</f>
        <v>hsa-miR-654-5p</v>
      </c>
      <c r="M77" s="67" t="e">
        <f>IF(ISNUMBER(Results!G73),LOG(Results!G73,2),NA())</f>
        <v>#N/A</v>
      </c>
      <c r="N77" s="68" t="e">
        <f>IF(ISNUMBER(Results!H73),Results!H73,NA())</f>
        <v>#N/A</v>
      </c>
      <c r="O77" s="2" t="str">
        <f>Results!J73</f>
        <v>OKAY</v>
      </c>
      <c r="P77" s="48"/>
      <c r="Q77" s="48"/>
      <c r="R77" s="48"/>
      <c r="IS77" s="2" t="str">
        <f>'Gene Table'!A73</f>
        <v>F11</v>
      </c>
      <c r="IT77" s="2" t="str">
        <f>'Gene Table'!D73</f>
        <v>hsa-miR-654-5p</v>
      </c>
      <c r="IU77" s="67" t="str">
        <f t="shared" si="8"/>
        <v/>
      </c>
      <c r="IV77" s="68" t="str">
        <f t="shared" si="9"/>
        <v/>
      </c>
    </row>
    <row r="78" spans="11:256" ht="15" customHeight="1">
      <c r="K78" s="2" t="str">
        <f>'Gene Table'!A74</f>
        <v>F12</v>
      </c>
      <c r="L78" s="2" t="str">
        <f>'Gene Table'!D74</f>
        <v>hsa-miR-611</v>
      </c>
      <c r="M78" s="67" t="e">
        <f>IF(ISNUMBER(Results!G74),LOG(Results!G74,2),NA())</f>
        <v>#N/A</v>
      </c>
      <c r="N78" s="68" t="e">
        <f>IF(ISNUMBER(Results!H74),Results!H74,NA())</f>
        <v>#N/A</v>
      </c>
      <c r="O78" s="2" t="str">
        <f>Results!J74</f>
        <v>OKAY</v>
      </c>
      <c r="P78" s="48"/>
      <c r="Q78" s="48"/>
      <c r="R78" s="48"/>
      <c r="IS78" s="2" t="str">
        <f>'Gene Table'!A74</f>
        <v>F12</v>
      </c>
      <c r="IT78" s="2" t="str">
        <f>'Gene Table'!D74</f>
        <v>hsa-miR-611</v>
      </c>
      <c r="IU78" s="67" t="str">
        <f t="shared" si="8"/>
        <v/>
      </c>
      <c r="IV78" s="68" t="str">
        <f t="shared" si="9"/>
        <v/>
      </c>
    </row>
    <row r="79" spans="11:256" ht="15" customHeight="1">
      <c r="K79" s="2" t="str">
        <f>'Gene Table'!A75</f>
        <v>G01</v>
      </c>
      <c r="L79" s="2" t="str">
        <f>'Gene Table'!D75</f>
        <v>hsa-miR-637</v>
      </c>
      <c r="M79" s="67" t="e">
        <f>IF(ISNUMBER(Results!G75),LOG(Results!G75,2),NA())</f>
        <v>#N/A</v>
      </c>
      <c r="N79" s="68" t="e">
        <f>IF(ISNUMBER(Results!H75),Results!H75,NA())</f>
        <v>#N/A</v>
      </c>
      <c r="O79" s="2" t="str">
        <f>Results!J75</f>
        <v>OKAY</v>
      </c>
      <c r="P79" s="48"/>
      <c r="Q79" s="48"/>
      <c r="R79" s="48"/>
      <c r="IS79" s="2" t="str">
        <f>'Gene Table'!A75</f>
        <v>G01</v>
      </c>
      <c r="IT79" s="2" t="str">
        <f>'Gene Table'!D75</f>
        <v>hsa-miR-637</v>
      </c>
      <c r="IU79" s="67" t="str">
        <f aca="true" t="shared" si="10" ref="IU79:IU85">IF(ISNUMBER(M79),M79,"")</f>
        <v/>
      </c>
      <c r="IV79" s="68" t="str">
        <f aca="true" t="shared" si="11" ref="IV79:IV85">IF(ISNUMBER(N79),N79,"")</f>
        <v/>
      </c>
    </row>
    <row r="80" spans="11:256" ht="15" customHeight="1">
      <c r="K80" s="2" t="str">
        <f>'Gene Table'!A76</f>
        <v>G02</v>
      </c>
      <c r="L80" s="2" t="str">
        <f>'Gene Table'!D76</f>
        <v>hsa-miR-615-5p</v>
      </c>
      <c r="M80" s="67" t="e">
        <f>IF(ISNUMBER(Results!G76),LOG(Results!G76,2),NA())</f>
        <v>#N/A</v>
      </c>
      <c r="N80" s="68" t="e">
        <f>IF(ISNUMBER(Results!H76),Results!H76,NA())</f>
        <v>#N/A</v>
      </c>
      <c r="O80" s="2" t="str">
        <f>Results!J76</f>
        <v>OKAY</v>
      </c>
      <c r="P80" s="48"/>
      <c r="Q80" s="48"/>
      <c r="R80" s="48"/>
      <c r="IS80" s="2" t="str">
        <f>'Gene Table'!A76</f>
        <v>G02</v>
      </c>
      <c r="IT80" s="2" t="str">
        <f>'Gene Table'!D76</f>
        <v>hsa-miR-615-5p</v>
      </c>
      <c r="IU80" s="67" t="str">
        <f t="shared" si="10"/>
        <v/>
      </c>
      <c r="IV80" s="68" t="str">
        <f t="shared" si="11"/>
        <v/>
      </c>
    </row>
    <row r="81" spans="11:256" ht="15" customHeight="1">
      <c r="K81" s="2" t="str">
        <f>'Gene Table'!A77</f>
        <v>G03</v>
      </c>
      <c r="L81" s="2" t="str">
        <f>'Gene Table'!D77</f>
        <v>hsa-miR-487b</v>
      </c>
      <c r="M81" s="67" t="e">
        <f>IF(ISNUMBER(Results!G77),LOG(Results!G77,2),NA())</f>
        <v>#N/A</v>
      </c>
      <c r="N81" s="68" t="e">
        <f>IF(ISNUMBER(Results!H77),Results!H77,NA())</f>
        <v>#N/A</v>
      </c>
      <c r="O81" s="2" t="str">
        <f>Results!J77</f>
        <v>OKAY</v>
      </c>
      <c r="P81" s="48"/>
      <c r="Q81" s="48"/>
      <c r="R81" s="48"/>
      <c r="IS81" s="2" t="str">
        <f>'Gene Table'!A77</f>
        <v>G03</v>
      </c>
      <c r="IT81" s="2" t="str">
        <f>'Gene Table'!D77</f>
        <v>hsa-miR-487b</v>
      </c>
      <c r="IU81" s="67" t="str">
        <f t="shared" si="10"/>
        <v/>
      </c>
      <c r="IV81" s="68" t="str">
        <f t="shared" si="11"/>
        <v/>
      </c>
    </row>
    <row r="82" spans="11:256" ht="15" customHeight="1">
      <c r="K82" s="2" t="str">
        <f>'Gene Table'!A78</f>
        <v>G04</v>
      </c>
      <c r="L82" s="2" t="str">
        <f>'Gene Table'!D78</f>
        <v>hsa-miR-148a-3p</v>
      </c>
      <c r="M82" s="67" t="e">
        <f>IF(ISNUMBER(Results!G78),LOG(Results!G78,2),NA())</f>
        <v>#N/A</v>
      </c>
      <c r="N82" s="68" t="e">
        <f>IF(ISNUMBER(Results!H78),Results!H78,NA())</f>
        <v>#N/A</v>
      </c>
      <c r="O82" s="2" t="str">
        <f>Results!J78</f>
        <v>OKAY</v>
      </c>
      <c r="P82" s="48"/>
      <c r="Q82" s="48"/>
      <c r="R82" s="48"/>
      <c r="IS82" s="2" t="str">
        <f>'Gene Table'!A78</f>
        <v>G04</v>
      </c>
      <c r="IT82" s="2" t="str">
        <f>'Gene Table'!D78</f>
        <v>hsa-miR-148a-3p</v>
      </c>
      <c r="IU82" s="67" t="str">
        <f t="shared" si="10"/>
        <v/>
      </c>
      <c r="IV82" s="68" t="str">
        <f t="shared" si="11"/>
        <v/>
      </c>
    </row>
    <row r="83" spans="11:256" ht="15" customHeight="1">
      <c r="K83" s="2" t="str">
        <f>'Gene Table'!A79</f>
        <v>G05</v>
      </c>
      <c r="L83" s="2" t="str">
        <f>'Gene Table'!D79</f>
        <v>hsa-miR-146a-5p</v>
      </c>
      <c r="M83" s="67" t="e">
        <f>IF(ISNUMBER(Results!G79),LOG(Results!G79,2),NA())</f>
        <v>#N/A</v>
      </c>
      <c r="N83" s="68" t="e">
        <f>IF(ISNUMBER(Results!H79),Results!H79,NA())</f>
        <v>#N/A</v>
      </c>
      <c r="O83" s="2" t="str">
        <f>Results!J79</f>
        <v>OKAY</v>
      </c>
      <c r="P83" s="48"/>
      <c r="Q83" s="48"/>
      <c r="R83" s="48"/>
      <c r="IS83" s="2" t="str">
        <f>'Gene Table'!A79</f>
        <v>G05</v>
      </c>
      <c r="IT83" s="2" t="str">
        <f>'Gene Table'!D79</f>
        <v>hsa-miR-146a-5p</v>
      </c>
      <c r="IU83" s="67" t="str">
        <f t="shared" si="10"/>
        <v/>
      </c>
      <c r="IV83" s="68" t="str">
        <f t="shared" si="11"/>
        <v/>
      </c>
    </row>
    <row r="84" spans="11:256" ht="15" customHeight="1">
      <c r="K84" s="2" t="str">
        <f>'Gene Table'!A80</f>
        <v>G06</v>
      </c>
      <c r="L84" s="2" t="str">
        <f>'Gene Table'!D80</f>
        <v>hsa-miR-192-5p</v>
      </c>
      <c r="M84" s="67" t="e">
        <f>IF(ISNUMBER(Results!G80),LOG(Results!G80,2),NA())</f>
        <v>#N/A</v>
      </c>
      <c r="N84" s="68" t="e">
        <f>IF(ISNUMBER(Results!H80),Results!H80,NA())</f>
        <v>#N/A</v>
      </c>
      <c r="O84" s="2" t="str">
        <f>Results!J80</f>
        <v>OKAY</v>
      </c>
      <c r="P84" s="48"/>
      <c r="Q84" s="48"/>
      <c r="R84" s="48"/>
      <c r="IS84" s="2" t="str">
        <f>'Gene Table'!A80</f>
        <v>G06</v>
      </c>
      <c r="IT84" s="2" t="str">
        <f>'Gene Table'!D80</f>
        <v>hsa-miR-192-5p</v>
      </c>
      <c r="IU84" s="67" t="str">
        <f t="shared" si="10"/>
        <v/>
      </c>
      <c r="IV84" s="68" t="str">
        <f t="shared" si="11"/>
        <v/>
      </c>
    </row>
    <row r="85" spans="11:256" ht="15" customHeight="1">
      <c r="K85" s="2" t="str">
        <f>'Gene Table'!A81</f>
        <v>G07</v>
      </c>
      <c r="L85" s="2" t="str">
        <f>'Gene Table'!D81</f>
        <v>hsa-miR-199a-5p</v>
      </c>
      <c r="M85" s="67" t="e">
        <f>IF(ISNUMBER(Results!G81),LOG(Results!G81,2),NA())</f>
        <v>#N/A</v>
      </c>
      <c r="N85" s="68" t="e">
        <f>IF(ISNUMBER(Results!H81),Results!H81,NA())</f>
        <v>#N/A</v>
      </c>
      <c r="O85" s="2" t="str">
        <f>Results!J81</f>
        <v>OKAY</v>
      </c>
      <c r="P85" s="48"/>
      <c r="Q85" s="48"/>
      <c r="R85" s="48"/>
      <c r="IS85" s="2" t="str">
        <f>'Gene Table'!A81</f>
        <v>G07</v>
      </c>
      <c r="IT85" s="2" t="str">
        <f>'Gene Table'!D81</f>
        <v>hsa-miR-199a-5p</v>
      </c>
      <c r="IU85" s="67" t="str">
        <f t="shared" si="10"/>
        <v/>
      </c>
      <c r="IV85" s="68" t="str">
        <f t="shared" si="11"/>
        <v/>
      </c>
    </row>
    <row r="86" spans="11:15" ht="15" customHeight="1">
      <c r="K86" s="2" t="str">
        <f>'Gene Table'!A82</f>
        <v>G08</v>
      </c>
      <c r="L86" s="2" t="str">
        <f>'Gene Table'!D82</f>
        <v>hsa-miR-200c-3p</v>
      </c>
      <c r="M86" s="67" t="e">
        <f>IF(ISNUMBER(Results!G82),LOG(Results!G82,2),NA())</f>
        <v>#N/A</v>
      </c>
      <c r="N86" s="68" t="e">
        <f>IF(ISNUMBER(Results!H82),Results!H82,NA())</f>
        <v>#N/A</v>
      </c>
      <c r="O86" s="2" t="str">
        <f>Results!J82</f>
        <v>OKAY</v>
      </c>
    </row>
    <row r="87" spans="11:15" ht="15" customHeight="1">
      <c r="K87" s="2" t="str">
        <f>'Gene Table'!A83</f>
        <v>G09</v>
      </c>
      <c r="L87" s="2" t="str">
        <f>'Gene Table'!D83</f>
        <v>hsa-miR-29a-3p</v>
      </c>
      <c r="M87" s="67" t="e">
        <f>IF(ISNUMBER(Results!G83),LOG(Results!G83,2),NA())</f>
        <v>#N/A</v>
      </c>
      <c r="N87" s="68" t="e">
        <f>IF(ISNUMBER(Results!H83),Results!H83,NA())</f>
        <v>#N/A</v>
      </c>
      <c r="O87" s="2" t="str">
        <f>Results!J83</f>
        <v>OKAY</v>
      </c>
    </row>
    <row r="88" spans="11:15" ht="15" customHeight="1">
      <c r="K88" s="2" t="str">
        <f>'Gene Table'!A84</f>
        <v>G10</v>
      </c>
      <c r="L88" s="2" t="str">
        <f>'Gene Table'!D84</f>
        <v>hsa-miR-23a-3p</v>
      </c>
      <c r="M88" s="67" t="e">
        <f>IF(ISNUMBER(Results!G84),LOG(Results!G84,2),NA())</f>
        <v>#N/A</v>
      </c>
      <c r="N88" s="68" t="e">
        <f>IF(ISNUMBER(Results!H84),Results!H84,NA())</f>
        <v>#N/A</v>
      </c>
      <c r="O88" s="2" t="str">
        <f>Results!J84</f>
        <v>OKAY</v>
      </c>
    </row>
    <row r="89" spans="11:15" ht="15" customHeight="1">
      <c r="K89" s="2" t="str">
        <f>'Gene Table'!A85</f>
        <v>G11</v>
      </c>
      <c r="L89" s="2" t="str">
        <f>'Gene Table'!D85</f>
        <v>hsa-miR-320a</v>
      </c>
      <c r="M89" s="67" t="e">
        <f>IF(ISNUMBER(Results!G85),LOG(Results!G85,2),NA())</f>
        <v>#N/A</v>
      </c>
      <c r="N89" s="68" t="e">
        <f>IF(ISNUMBER(Results!H85),Results!H85,NA())</f>
        <v>#N/A</v>
      </c>
      <c r="O89" s="2" t="str">
        <f>Results!J85</f>
        <v>OKAY</v>
      </c>
    </row>
    <row r="90" spans="11:15" ht="15" customHeight="1">
      <c r="K90" s="2" t="str">
        <f>'Gene Table'!A86</f>
        <v>G12</v>
      </c>
      <c r="L90" s="2" t="str">
        <f>'Gene Table'!D86</f>
        <v>hsa-miR-133a</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M86" sqref="M86"/>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hsa-miR-16-5p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hsa-miR-16-5p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hsa-miR-16-5p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hsa-miR-16-5p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hsa-miR-124-3p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hsa-miR-124-3p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hsa-miR-124-3p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hsa-miR-124-3p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hsa-miR-154-5p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hsa-miR-154-5p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hsa-miR-154-5p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hsa-miR-154-5p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hsa-miR-26a-5p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hsa-miR-26a-5p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hsa-miR-26a-5p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hsa-miR-26a-5p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hsa-miR-15b-5p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hsa-miR-15b-5p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hsa-miR-15b-5p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hsa-miR-15b-5p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hsa-miR-208a</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hsa-miR-208a</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hsa-miR-208a</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hsa-miR-208a</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hsa-miR-208b</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hsa-miR-208b</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hsa-miR-208b</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hsa-miR-208b</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hsa-miR-21-5p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hsa-miR-21-5p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hsa-miR-21-5p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hsa-miR-21-5p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hsa-miR-210</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hsa-miR-210</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hsa-miR-210</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hsa-miR-210</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hsa-miR-24-3p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hsa-miR-24-3p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hsa-miR-24-3p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hsa-miR-24-3p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hsa-miR-423-3p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hsa-miR-423-3p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hsa-miR-423-3p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hsa-miR-423-3p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hsa-miR-126-3p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hsa-miR-126-3p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hsa-miR-126-3p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hsa-miR-126-3p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hsa-miR-132-3p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hsa-miR-132-3p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hsa-miR-132-3p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hsa-miR-132-3p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hsa-miR-134</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hsa-miR-134</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hsa-miR-134</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hsa-miR-134</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hsa-miR-142-5p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hsa-miR-142-5p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hsa-miR-142-5p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hsa-miR-142-5p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hsa-miR-185-5p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hsa-miR-185-5p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hsa-miR-185-5p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hsa-miR-185-5p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hsa-miR-195-5p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hsa-miR-195-5p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hsa-miR-195-5p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hsa-miR-195-5p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hsa-miR-221-3p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hsa-miR-221-3p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hsa-miR-221-3p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hsa-miR-221-3p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hsa-miR-223-3p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hsa-miR-223-3p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hsa-miR-223-3p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hsa-miR-223-3p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hsa-miR-296-5p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hsa-miR-296-5p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hsa-miR-296-5p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hsa-miR-296-5p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hsa-miR-335-5p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hsa-miR-335-5p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hsa-miR-335-5p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hsa-miR-335-5p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hsa-miR-34a-5p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hsa-miR-34a-5p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hsa-miR-34a-5p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hsa-miR-34a-5p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hsa-miR-93-5p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hsa-miR-93-5p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hsa-miR-93-5p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hsa-miR-93-5p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hsa-miR-452-5p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hsa-miR-452-5p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hsa-miR-452-5p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hsa-miR-452-5p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hsa-miR-99a-5p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hsa-miR-99a-5p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hsa-miR-99a-5p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hsa-miR-99a-5p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hsa-miR-602</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hsa-miR-602</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hsa-miR-602</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hsa-miR-602</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hsa-miR-130a-3p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hsa-miR-130a-3p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hsa-miR-130a-3p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hsa-miR-130a-3p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hsa-miR-30a-5p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hsa-miR-30a-5p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hsa-miR-30a-5p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hsa-miR-30a-5p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hsa-miR-638</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hsa-miR-638</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hsa-miR-638</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hsa-miR-638</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hsa-miR-612</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hsa-miR-612</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hsa-miR-612</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hsa-miR-612</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hsa-miR-379-5p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hsa-miR-379-5p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hsa-miR-379-5p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hsa-miR-379-5p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hsa-miR-325</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hsa-miR-325</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hsa-miR-325</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hsa-miR-325</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hsa-miR-513a-5p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hsa-miR-513a-5p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hsa-miR-513a-5p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hsa-miR-513a-5p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hsa-miR-203</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hsa-miR-203</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hsa-miR-203</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hsa-miR-203</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hsa-miR-365a-3p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hsa-miR-365a-3p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hsa-miR-365a-3p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hsa-miR-365a-3p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hsa-miR-222-3p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hsa-miR-222-3p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hsa-miR-222-3p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hsa-miR-222-3p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hsa-miR-381</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hsa-miR-381</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hsa-miR-381</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hsa-miR-381</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hsa-miR-495</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hsa-miR-495</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hsa-miR-495</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hsa-miR-495</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hsa-miR-299-5p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hsa-miR-299-5p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hsa-miR-299-5p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hsa-miR-299-5p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hsa-miR-155-5p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hsa-miR-155-5p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hsa-miR-155-5p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hsa-miR-155-5p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hsa-miR-608</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hsa-miR-608</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hsa-miR-608</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hsa-miR-608</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hsa-miR-362-5p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hsa-miR-362-5p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hsa-miR-362-5p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hsa-miR-362-5p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hsa-miR-642a-5p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hsa-miR-642a-5p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hsa-miR-642a-5p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hsa-miR-642a-5p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hsa-miR-127-5p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hsa-miR-127-5p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hsa-miR-127-5p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hsa-miR-127-5p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hsa-miR-369-5p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hsa-miR-369-5p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hsa-miR-369-5p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hsa-miR-369-5p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hsa-miR-422a</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hsa-miR-422a</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hsa-miR-422a</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hsa-miR-422a</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hsa-miR-494</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hsa-miR-494</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hsa-miR-494</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hsa-miR-494</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hsa-miR-184</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hsa-miR-184</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hsa-miR-184</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hsa-miR-184</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hsa-miR-622</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hsa-miR-622</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hsa-miR-622</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hsa-miR-622</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hsa-miR-500a-5p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hsa-miR-500a-5p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hsa-miR-500a-5p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hsa-miR-500a-5p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hsa-miR-516a-5p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hsa-miR-516a-5p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hsa-miR-516a-5p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hsa-miR-516a-5p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hsa-miR-150-5p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hsa-miR-150-5p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hsa-miR-150-5p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hsa-miR-150-5p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hsa-miR-23b-3p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hsa-miR-23b-3p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hsa-miR-23b-3p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hsa-miR-23b-3p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hsa-miR-324-5p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hsa-miR-324-5p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hsa-miR-324-5p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hsa-miR-324-5p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hsa-miR-382-5p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hsa-miR-382-5p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hsa-miR-382-5p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hsa-miR-382-5p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hsa-miR-501-5p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hsa-miR-501-5p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hsa-miR-501-5p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hsa-miR-501-5p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hsa-miR-518b</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hsa-miR-518b</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hsa-miR-518b</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hsa-miR-518b</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hsa-miR-214-3p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hsa-miR-214-3p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hsa-miR-214-3p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hsa-miR-214-3p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hsa-miR-345-5p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hsa-miR-345-5p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hsa-miR-345-5p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hsa-miR-345-5p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hsa-miR-409-3p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hsa-miR-409-3p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hsa-miR-409-3p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hsa-miR-409-3p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hsa-miR-657</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hsa-miR-657</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hsa-miR-657</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hsa-miR-657</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hsa-miR-433</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hsa-miR-433</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hsa-miR-433</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hsa-miR-433</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hsa-miR-423-5p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hsa-miR-423-5p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hsa-miR-423-5p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hsa-miR-423-5p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hsa-miR-484</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hsa-miR-484</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hsa-miR-484</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hsa-miR-484</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hsa-miR-324-3p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hsa-miR-324-3p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hsa-miR-324-3p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hsa-miR-324-3p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hsa-miR-197-3p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hsa-miR-197-3p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hsa-miR-197-3p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hsa-miR-197-3p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hsa-miR-296-3p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hsa-miR-296-3p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hsa-miR-296-3p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hsa-miR-296-3p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hsa-miR-658</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hsa-miR-658</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hsa-miR-658</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hsa-miR-658</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hsa-miR-346</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hsa-miR-346</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hsa-miR-346</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hsa-miR-346</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hsa-miR-663a</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hsa-miR-663a</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hsa-miR-663a</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hsa-miR-663a</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hsa-miR-654-5p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hsa-miR-654-5p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hsa-miR-654-5p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hsa-miR-654-5p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hsa-miR-611</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hsa-miR-611</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hsa-miR-611</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hsa-miR-611</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hsa-miR-637</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hsa-miR-637</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hsa-miR-637</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hsa-miR-637</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hsa-miR-615-5p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hsa-miR-615-5p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hsa-miR-615-5p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hsa-miR-615-5p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hsa-miR-487b</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hsa-miR-487b</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hsa-miR-487b</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hsa-miR-487b</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hsa-miR-148a-3p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hsa-miR-148a-3p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hsa-miR-148a-3p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hsa-miR-148a-3p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hsa-miR-146a-5p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hsa-miR-146a-5p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hsa-miR-146a-5p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hsa-miR-146a-5p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hsa-miR-192-5p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hsa-miR-192-5p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hsa-miR-192-5p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hsa-miR-192-5p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hsa-miR-199a-5p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hsa-miR-199a-5p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hsa-miR-199a-5p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hsa-miR-199a-5p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hsa-miR-200c-3p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hsa-miR-200c-3p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hsa-miR-29a-3p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hsa-miR-29a-3p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hsa-miR-23a-3p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hsa-miR-23a-3p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hsa-miR-320a</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hsa-miR-320a</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hsa-miR-133a</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hsa-miR-133a</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90"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80" t="s">
        <v>343</v>
      </c>
      <c r="B87" s="180" t="s">
        <v>344</v>
      </c>
      <c r="C87" s="180" t="s">
        <v>344</v>
      </c>
      <c r="D87" s="180" t="s">
        <v>344</v>
      </c>
    </row>
    <row r="88" spans="1:4" ht="15" customHeight="1">
      <c r="A88" s="180" t="s">
        <v>345</v>
      </c>
      <c r="B88" s="180" t="s">
        <v>344</v>
      </c>
      <c r="C88" s="180" t="s">
        <v>344</v>
      </c>
      <c r="D88" s="180" t="s">
        <v>344</v>
      </c>
    </row>
    <row r="89" spans="1:4" ht="15" customHeight="1">
      <c r="A89" s="180" t="s">
        <v>346</v>
      </c>
      <c r="B89" s="180" t="s">
        <v>347</v>
      </c>
      <c r="C89" s="180" t="s">
        <v>348</v>
      </c>
      <c r="D89" s="180" t="s">
        <v>349</v>
      </c>
    </row>
    <row r="90" spans="1:4" ht="15" customHeight="1">
      <c r="A90" s="180" t="s">
        <v>350</v>
      </c>
      <c r="B90" s="180" t="s">
        <v>351</v>
      </c>
      <c r="C90" s="180" t="s">
        <v>352</v>
      </c>
      <c r="D90" s="180" t="s">
        <v>353</v>
      </c>
    </row>
    <row r="91" spans="1:4" ht="15" customHeight="1">
      <c r="A91" s="180" t="s">
        <v>354</v>
      </c>
      <c r="B91" s="180" t="s">
        <v>355</v>
      </c>
      <c r="C91" s="180" t="s">
        <v>356</v>
      </c>
      <c r="D91" s="180" t="s">
        <v>357</v>
      </c>
    </row>
    <row r="92" spans="1:4" ht="15" customHeight="1">
      <c r="A92" s="180" t="s">
        <v>358</v>
      </c>
      <c r="B92" s="180" t="s">
        <v>359</v>
      </c>
      <c r="C92" s="180" t="s">
        <v>360</v>
      </c>
      <c r="D92" s="180" t="s">
        <v>361</v>
      </c>
    </row>
    <row r="93" spans="1:4" ht="15" customHeight="1">
      <c r="A93" s="180" t="s">
        <v>362</v>
      </c>
      <c r="B93" s="180" t="s">
        <v>363</v>
      </c>
      <c r="C93" s="180" t="s">
        <v>364</v>
      </c>
      <c r="D93" s="180" t="s">
        <v>365</v>
      </c>
    </row>
    <row r="94" spans="1:4" ht="15" customHeight="1">
      <c r="A94" s="180" t="s">
        <v>366</v>
      </c>
      <c r="B94" s="180" t="s">
        <v>367</v>
      </c>
      <c r="C94" s="180" t="s">
        <v>368</v>
      </c>
      <c r="D94" s="180" t="s">
        <v>369</v>
      </c>
    </row>
    <row r="95" spans="1:4" ht="15" customHeight="1">
      <c r="A95" s="180" t="s">
        <v>370</v>
      </c>
      <c r="B95" s="180" t="s">
        <v>371</v>
      </c>
      <c r="C95" s="180" t="s">
        <v>371</v>
      </c>
      <c r="D95" s="180" t="s">
        <v>371</v>
      </c>
    </row>
    <row r="96" spans="1:4" ht="15" customHeight="1">
      <c r="A96" s="180" t="s">
        <v>372</v>
      </c>
      <c r="B96" s="180" t="s">
        <v>371</v>
      </c>
      <c r="C96" s="180" t="s">
        <v>371</v>
      </c>
      <c r="D96" s="180" t="s">
        <v>371</v>
      </c>
    </row>
    <row r="97" spans="1:4" ht="15" customHeight="1">
      <c r="A97" s="180" t="s">
        <v>373</v>
      </c>
      <c r="B97" s="180" t="s">
        <v>374</v>
      </c>
      <c r="C97" s="178" t="s">
        <v>374</v>
      </c>
      <c r="D97" s="178" t="s">
        <v>374</v>
      </c>
    </row>
    <row r="98" spans="1:4" ht="15" customHeight="1">
      <c r="A98" s="180" t="s">
        <v>375</v>
      </c>
      <c r="B98" s="180" t="s">
        <v>374</v>
      </c>
      <c r="C98" s="178" t="s">
        <v>374</v>
      </c>
      <c r="D98" s="178" t="s">
        <v>374</v>
      </c>
    </row>
    <row r="99" ht="12.75">
      <c r="E99" s="181"/>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4" sqref="O4"/>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hsa-miR-16-5p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hsa-miR-124-3p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hsa-miR-154-5p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hsa-miR-26a-5p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hsa-miR-15b-5p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hsa-miR-208a</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hsa-miR-208b</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hsa-miR-21-5p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hsa-miR-210</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hsa-miR-24-3p</v>
      </c>
      <c r="B12" s="156" t="s">
        <v>43</v>
      </c>
      <c r="C12" s="152"/>
      <c r="D12" s="152"/>
      <c r="E12" s="152"/>
      <c r="F12" s="155"/>
      <c r="G12" s="155"/>
      <c r="H12" s="155"/>
      <c r="I12" s="155"/>
      <c r="J12" s="155"/>
      <c r="K12" s="155"/>
      <c r="L12" s="155"/>
      <c r="M12" s="160"/>
      <c r="N12" s="160"/>
      <c r="O12" s="113"/>
    </row>
    <row r="13" spans="1:14" ht="12.75">
      <c r="A13" s="2" t="str">
        <f>'Gene Table'!D13</f>
        <v>hsa-miR-423-3p</v>
      </c>
      <c r="B13" s="154" t="s">
        <v>47</v>
      </c>
      <c r="C13" s="152"/>
      <c r="D13" s="152"/>
      <c r="E13" s="152"/>
      <c r="F13" s="155"/>
      <c r="G13" s="155"/>
      <c r="H13" s="155"/>
      <c r="I13" s="155"/>
      <c r="J13" s="155"/>
      <c r="K13" s="155"/>
      <c r="L13" s="155"/>
      <c r="M13" s="160"/>
      <c r="N13" s="160"/>
    </row>
    <row r="14" spans="1:15" ht="12.75">
      <c r="A14" s="2" t="str">
        <f>'Gene Table'!D14</f>
        <v>hsa-miR-126-3p</v>
      </c>
      <c r="B14" s="156" t="s">
        <v>51</v>
      </c>
      <c r="C14" s="152"/>
      <c r="D14" s="152"/>
      <c r="E14" s="152"/>
      <c r="F14" s="155"/>
      <c r="G14" s="155"/>
      <c r="H14" s="155"/>
      <c r="I14" s="155"/>
      <c r="J14" s="155"/>
      <c r="K14" s="155"/>
      <c r="L14" s="155"/>
      <c r="M14" s="160"/>
      <c r="N14" s="160"/>
      <c r="O14" s="113"/>
    </row>
    <row r="15" spans="1:14" ht="12.75">
      <c r="A15" s="2" t="str">
        <f>'Gene Table'!D15</f>
        <v>hsa-miR-132-3p</v>
      </c>
      <c r="B15" s="154" t="s">
        <v>55</v>
      </c>
      <c r="C15" s="152"/>
      <c r="D15" s="152"/>
      <c r="E15" s="152"/>
      <c r="F15" s="155"/>
      <c r="G15" s="155"/>
      <c r="H15" s="155"/>
      <c r="I15" s="155"/>
      <c r="J15" s="155"/>
      <c r="K15" s="155"/>
      <c r="L15" s="155"/>
      <c r="M15" s="160"/>
      <c r="N15" s="160"/>
    </row>
    <row r="16" spans="1:15" ht="12.75">
      <c r="A16" s="2" t="str">
        <f>'Gene Table'!D16</f>
        <v>hsa-miR-134</v>
      </c>
      <c r="B16" s="156" t="s">
        <v>59</v>
      </c>
      <c r="C16" s="152"/>
      <c r="D16" s="152"/>
      <c r="E16" s="152"/>
      <c r="F16" s="155"/>
      <c r="G16" s="155"/>
      <c r="H16" s="155"/>
      <c r="I16" s="155"/>
      <c r="J16" s="155"/>
      <c r="K16" s="155"/>
      <c r="L16" s="155"/>
      <c r="M16" s="160"/>
      <c r="N16" s="160"/>
      <c r="O16" s="113"/>
    </row>
    <row r="17" spans="1:14" ht="12.75">
      <c r="A17" s="2" t="str">
        <f>'Gene Table'!D17</f>
        <v>hsa-miR-142-5p</v>
      </c>
      <c r="B17" s="154" t="s">
        <v>63</v>
      </c>
      <c r="C17" s="152"/>
      <c r="D17" s="152"/>
      <c r="E17" s="152"/>
      <c r="F17" s="155"/>
      <c r="G17" s="155"/>
      <c r="H17" s="155"/>
      <c r="I17" s="155"/>
      <c r="J17" s="155"/>
      <c r="K17" s="155"/>
      <c r="L17" s="155"/>
      <c r="M17" s="160"/>
      <c r="N17" s="160"/>
    </row>
    <row r="18" spans="1:15" ht="12.75">
      <c r="A18" s="2" t="str">
        <f>'Gene Table'!D18</f>
        <v>hsa-miR-185-5p</v>
      </c>
      <c r="B18" s="156" t="s">
        <v>67</v>
      </c>
      <c r="C18" s="152"/>
      <c r="D18" s="152"/>
      <c r="E18" s="152"/>
      <c r="F18" s="155"/>
      <c r="G18" s="155"/>
      <c r="H18" s="155"/>
      <c r="I18" s="155"/>
      <c r="J18" s="155"/>
      <c r="K18" s="155"/>
      <c r="L18" s="155"/>
      <c r="M18" s="160"/>
      <c r="N18" s="160"/>
      <c r="O18" s="113"/>
    </row>
    <row r="19" spans="1:14" ht="12.75">
      <c r="A19" s="2" t="str">
        <f>'Gene Table'!D19</f>
        <v>hsa-miR-195-5p</v>
      </c>
      <c r="B19" s="154" t="s">
        <v>71</v>
      </c>
      <c r="C19" s="152"/>
      <c r="D19" s="152"/>
      <c r="E19" s="152"/>
      <c r="F19" s="155"/>
      <c r="G19" s="155"/>
      <c r="H19" s="155"/>
      <c r="I19" s="155"/>
      <c r="J19" s="155"/>
      <c r="K19" s="155"/>
      <c r="L19" s="155"/>
      <c r="M19" s="160"/>
      <c r="N19" s="160"/>
    </row>
    <row r="20" spans="1:15" ht="12.75">
      <c r="A20" s="2" t="str">
        <f>'Gene Table'!D20</f>
        <v>hsa-miR-221-3p</v>
      </c>
      <c r="B20" s="156" t="s">
        <v>75</v>
      </c>
      <c r="C20" s="152"/>
      <c r="D20" s="152"/>
      <c r="E20" s="152"/>
      <c r="F20" s="155"/>
      <c r="G20" s="155"/>
      <c r="H20" s="155"/>
      <c r="I20" s="155"/>
      <c r="J20" s="155"/>
      <c r="K20" s="155"/>
      <c r="L20" s="155"/>
      <c r="M20" s="160"/>
      <c r="N20" s="160"/>
      <c r="O20" s="113"/>
    </row>
    <row r="21" spans="1:14" ht="12.75">
      <c r="A21" s="2" t="str">
        <f>'Gene Table'!D21</f>
        <v>hsa-miR-223-3p</v>
      </c>
      <c r="B21" s="154" t="s">
        <v>79</v>
      </c>
      <c r="C21" s="152"/>
      <c r="D21" s="152"/>
      <c r="E21" s="152"/>
      <c r="F21" s="155"/>
      <c r="G21" s="155"/>
      <c r="H21" s="155"/>
      <c r="I21" s="155"/>
      <c r="J21" s="155"/>
      <c r="K21" s="155"/>
      <c r="L21" s="155"/>
      <c r="M21" s="160"/>
      <c r="N21" s="160"/>
    </row>
    <row r="22" spans="1:15" ht="12.75">
      <c r="A22" s="2" t="str">
        <f>'Gene Table'!D22</f>
        <v>hsa-miR-296-5p</v>
      </c>
      <c r="B22" s="156" t="s">
        <v>83</v>
      </c>
      <c r="C22" s="152"/>
      <c r="D22" s="152"/>
      <c r="E22" s="152"/>
      <c r="F22" s="155"/>
      <c r="G22" s="155"/>
      <c r="H22" s="155"/>
      <c r="I22" s="155"/>
      <c r="J22" s="155"/>
      <c r="K22" s="155"/>
      <c r="L22" s="155"/>
      <c r="M22" s="160"/>
      <c r="N22" s="160"/>
      <c r="O22" s="113"/>
    </row>
    <row r="23" spans="1:14" ht="12.75">
      <c r="A23" s="2" t="str">
        <f>'Gene Table'!D23</f>
        <v>hsa-miR-335-5p</v>
      </c>
      <c r="B23" s="154" t="s">
        <v>87</v>
      </c>
      <c r="C23" s="152"/>
      <c r="D23" s="152"/>
      <c r="E23" s="152"/>
      <c r="F23" s="155"/>
      <c r="G23" s="155"/>
      <c r="H23" s="155"/>
      <c r="I23" s="155"/>
      <c r="J23" s="155"/>
      <c r="K23" s="155"/>
      <c r="L23" s="155"/>
      <c r="M23" s="160"/>
      <c r="N23" s="160"/>
    </row>
    <row r="24" spans="1:15" ht="12.75">
      <c r="A24" s="2" t="str">
        <f>'Gene Table'!D24</f>
        <v>hsa-miR-34a-5p</v>
      </c>
      <c r="B24" s="156" t="s">
        <v>91</v>
      </c>
      <c r="C24" s="152"/>
      <c r="D24" s="152"/>
      <c r="E24" s="152"/>
      <c r="F24" s="155"/>
      <c r="G24" s="155"/>
      <c r="H24" s="155"/>
      <c r="I24" s="155"/>
      <c r="J24" s="155"/>
      <c r="K24" s="155"/>
      <c r="L24" s="155"/>
      <c r="M24" s="160"/>
      <c r="N24" s="160"/>
      <c r="O24" s="113"/>
    </row>
    <row r="25" spans="1:14" ht="12.75">
      <c r="A25" s="2" t="str">
        <f>'Gene Table'!D25</f>
        <v>hsa-miR-93-5p</v>
      </c>
      <c r="B25" s="154" t="s">
        <v>95</v>
      </c>
      <c r="C25" s="152"/>
      <c r="D25" s="152"/>
      <c r="E25" s="152"/>
      <c r="F25" s="155"/>
      <c r="G25" s="155"/>
      <c r="H25" s="155"/>
      <c r="I25" s="155"/>
      <c r="J25" s="155"/>
      <c r="K25" s="155"/>
      <c r="L25" s="155"/>
      <c r="M25" s="160"/>
      <c r="N25" s="160"/>
    </row>
    <row r="26" spans="1:15" ht="12.75">
      <c r="A26" s="2" t="str">
        <f>'Gene Table'!D26</f>
        <v>hsa-miR-452-5p</v>
      </c>
      <c r="B26" s="156" t="s">
        <v>99</v>
      </c>
      <c r="C26" s="152"/>
      <c r="D26" s="152"/>
      <c r="E26" s="152"/>
      <c r="F26" s="155"/>
      <c r="G26" s="155"/>
      <c r="H26" s="155"/>
      <c r="I26" s="155"/>
      <c r="J26" s="155"/>
      <c r="K26" s="155"/>
      <c r="L26" s="155"/>
      <c r="M26" s="160"/>
      <c r="N26" s="160"/>
      <c r="O26" s="113"/>
    </row>
    <row r="27" spans="1:14" ht="12.75">
      <c r="A27" s="2" t="str">
        <f>'Gene Table'!D27</f>
        <v>hsa-miR-99a-5p</v>
      </c>
      <c r="B27" s="154" t="s">
        <v>103</v>
      </c>
      <c r="C27" s="152"/>
      <c r="D27" s="152"/>
      <c r="E27" s="152"/>
      <c r="F27" s="155"/>
      <c r="G27" s="155"/>
      <c r="H27" s="155"/>
      <c r="I27" s="155"/>
      <c r="J27" s="155"/>
      <c r="K27" s="155"/>
      <c r="L27" s="155"/>
      <c r="M27" s="160"/>
      <c r="N27" s="160"/>
    </row>
    <row r="28" spans="1:15" ht="12.75">
      <c r="A28" s="2" t="str">
        <f>'Gene Table'!D28</f>
        <v>hsa-miR-602</v>
      </c>
      <c r="B28" s="156" t="s">
        <v>107</v>
      </c>
      <c r="C28" s="152"/>
      <c r="D28" s="152"/>
      <c r="E28" s="152"/>
      <c r="F28" s="155"/>
      <c r="G28" s="155"/>
      <c r="H28" s="155"/>
      <c r="I28" s="155"/>
      <c r="J28" s="155"/>
      <c r="K28" s="155"/>
      <c r="L28" s="155"/>
      <c r="M28" s="160"/>
      <c r="N28" s="160"/>
      <c r="O28" s="113"/>
    </row>
    <row r="29" spans="1:14" ht="12.75">
      <c r="A29" s="2" t="str">
        <f>'Gene Table'!D29</f>
        <v>hsa-miR-130a-3p</v>
      </c>
      <c r="B29" s="154" t="s">
        <v>111</v>
      </c>
      <c r="C29" s="152"/>
      <c r="D29" s="152"/>
      <c r="E29" s="152"/>
      <c r="F29" s="155"/>
      <c r="G29" s="155"/>
      <c r="H29" s="155"/>
      <c r="I29" s="155"/>
      <c r="J29" s="155"/>
      <c r="K29" s="155"/>
      <c r="L29" s="155"/>
      <c r="M29" s="160"/>
      <c r="N29" s="160"/>
    </row>
    <row r="30" spans="1:15" ht="13.5">
      <c r="A30" s="2" t="str">
        <f>'Gene Table'!D30</f>
        <v>hsa-miR-30a-5p</v>
      </c>
      <c r="B30" s="156" t="s">
        <v>115</v>
      </c>
      <c r="C30" s="152"/>
      <c r="D30" s="152"/>
      <c r="E30" s="152"/>
      <c r="F30" s="155"/>
      <c r="G30" s="155"/>
      <c r="H30" s="155"/>
      <c r="I30" s="155"/>
      <c r="J30" s="155"/>
      <c r="K30" s="155"/>
      <c r="L30" s="155"/>
      <c r="M30" s="160"/>
      <c r="N30" s="160"/>
      <c r="O30" s="113"/>
    </row>
    <row r="31" spans="1:14" ht="13.5">
      <c r="A31" s="2" t="str">
        <f>'Gene Table'!D31</f>
        <v>hsa-miR-638</v>
      </c>
      <c r="B31" s="154" t="s">
        <v>119</v>
      </c>
      <c r="C31" s="152"/>
      <c r="D31" s="152"/>
      <c r="E31" s="152"/>
      <c r="F31" s="155"/>
      <c r="G31" s="155"/>
      <c r="H31" s="155"/>
      <c r="I31" s="155"/>
      <c r="J31" s="155"/>
      <c r="K31" s="155"/>
      <c r="L31" s="155"/>
      <c r="M31" s="160"/>
      <c r="N31" s="160"/>
    </row>
    <row r="32" spans="1:15" ht="13.5">
      <c r="A32" s="2" t="str">
        <f>'Gene Table'!D32</f>
        <v>hsa-miR-612</v>
      </c>
      <c r="B32" s="156" t="s">
        <v>123</v>
      </c>
      <c r="C32" s="152"/>
      <c r="D32" s="152"/>
      <c r="E32" s="152"/>
      <c r="F32" s="155"/>
      <c r="G32" s="155"/>
      <c r="H32" s="155"/>
      <c r="I32" s="155"/>
      <c r="J32" s="155"/>
      <c r="K32" s="155"/>
      <c r="L32" s="155"/>
      <c r="M32" s="160"/>
      <c r="N32" s="160"/>
      <c r="O32" s="113"/>
    </row>
    <row r="33" spans="1:14" ht="13.5">
      <c r="A33" s="2" t="str">
        <f>'Gene Table'!D33</f>
        <v>hsa-miR-379-5p</v>
      </c>
      <c r="B33" s="154" t="s">
        <v>127</v>
      </c>
      <c r="C33" s="152"/>
      <c r="D33" s="152"/>
      <c r="E33" s="152"/>
      <c r="F33" s="155"/>
      <c r="G33" s="155"/>
      <c r="H33" s="155"/>
      <c r="I33" s="155"/>
      <c r="J33" s="155"/>
      <c r="K33" s="155"/>
      <c r="L33" s="155"/>
      <c r="M33" s="160"/>
      <c r="N33" s="160"/>
    </row>
    <row r="34" spans="1:15" ht="13.5">
      <c r="A34" s="2" t="str">
        <f>'Gene Table'!D34</f>
        <v>hsa-miR-325</v>
      </c>
      <c r="B34" s="156" t="s">
        <v>131</v>
      </c>
      <c r="C34" s="152"/>
      <c r="D34" s="152"/>
      <c r="E34" s="152"/>
      <c r="F34" s="155"/>
      <c r="G34" s="155"/>
      <c r="H34" s="155"/>
      <c r="I34" s="155"/>
      <c r="J34" s="155"/>
      <c r="K34" s="155"/>
      <c r="L34" s="155"/>
      <c r="M34" s="160"/>
      <c r="N34" s="160"/>
      <c r="O34" s="113"/>
    </row>
    <row r="35" spans="1:14" ht="13.5">
      <c r="A35" s="2" t="str">
        <f>'Gene Table'!D35</f>
        <v>hsa-miR-513a-5p</v>
      </c>
      <c r="B35" s="154" t="s">
        <v>135</v>
      </c>
      <c r="C35" s="152"/>
      <c r="D35" s="152"/>
      <c r="E35" s="152"/>
      <c r="F35" s="155"/>
      <c r="G35" s="155"/>
      <c r="H35" s="155"/>
      <c r="I35" s="155"/>
      <c r="J35" s="155"/>
      <c r="K35" s="155"/>
      <c r="L35" s="155"/>
      <c r="M35" s="160"/>
      <c r="N35" s="160"/>
    </row>
    <row r="36" spans="1:15" ht="13.5">
      <c r="A36" s="2" t="str">
        <f>'Gene Table'!D36</f>
        <v>hsa-miR-203</v>
      </c>
      <c r="B36" s="156" t="s">
        <v>139</v>
      </c>
      <c r="C36" s="152"/>
      <c r="D36" s="152"/>
      <c r="E36" s="152"/>
      <c r="F36" s="155"/>
      <c r="G36" s="155"/>
      <c r="H36" s="155"/>
      <c r="I36" s="155"/>
      <c r="J36" s="155"/>
      <c r="K36" s="155"/>
      <c r="L36" s="155"/>
      <c r="M36" s="160"/>
      <c r="N36" s="160"/>
      <c r="O36" s="113"/>
    </row>
    <row r="37" spans="1:14" ht="13.5">
      <c r="A37" s="2" t="str">
        <f>'Gene Table'!D37</f>
        <v>hsa-miR-365a-3p</v>
      </c>
      <c r="B37" s="154" t="s">
        <v>143</v>
      </c>
      <c r="C37" s="152"/>
      <c r="D37" s="152"/>
      <c r="E37" s="152"/>
      <c r="F37" s="155"/>
      <c r="G37" s="155"/>
      <c r="H37" s="155"/>
      <c r="I37" s="155"/>
      <c r="J37" s="155"/>
      <c r="K37" s="155"/>
      <c r="L37" s="155"/>
      <c r="M37" s="160"/>
      <c r="N37" s="160"/>
    </row>
    <row r="38" spans="1:15" ht="13.5">
      <c r="A38" s="2" t="str">
        <f>'Gene Table'!D38</f>
        <v>hsa-miR-222-3p</v>
      </c>
      <c r="B38" s="156" t="s">
        <v>147</v>
      </c>
      <c r="C38" s="152"/>
      <c r="D38" s="152"/>
      <c r="E38" s="152"/>
      <c r="F38" s="155"/>
      <c r="G38" s="155"/>
      <c r="H38" s="155"/>
      <c r="I38" s="155"/>
      <c r="J38" s="155"/>
      <c r="K38" s="155"/>
      <c r="L38" s="155"/>
      <c r="M38" s="160"/>
      <c r="N38" s="160"/>
      <c r="O38" s="113"/>
    </row>
    <row r="39" spans="1:14" ht="13.5">
      <c r="A39" s="2" t="str">
        <f>'Gene Table'!D39</f>
        <v>hsa-miR-381</v>
      </c>
      <c r="B39" s="154" t="s">
        <v>151</v>
      </c>
      <c r="C39" s="152"/>
      <c r="D39" s="152"/>
      <c r="E39" s="152"/>
      <c r="F39" s="155"/>
      <c r="G39" s="155"/>
      <c r="H39" s="155"/>
      <c r="I39" s="155"/>
      <c r="J39" s="155"/>
      <c r="K39" s="155"/>
      <c r="L39" s="155"/>
      <c r="M39" s="160"/>
      <c r="N39" s="160"/>
    </row>
    <row r="40" spans="1:15" ht="13.5">
      <c r="A40" s="2" t="str">
        <f>'Gene Table'!D40</f>
        <v>hsa-miR-495</v>
      </c>
      <c r="B40" s="156" t="s">
        <v>155</v>
      </c>
      <c r="C40" s="152"/>
      <c r="D40" s="152"/>
      <c r="E40" s="152"/>
      <c r="F40" s="155"/>
      <c r="G40" s="155"/>
      <c r="H40" s="155"/>
      <c r="I40" s="155"/>
      <c r="J40" s="155"/>
      <c r="K40" s="155"/>
      <c r="L40" s="155"/>
      <c r="M40" s="160"/>
      <c r="N40" s="160"/>
      <c r="O40" s="113"/>
    </row>
    <row r="41" spans="1:14" ht="13.5">
      <c r="A41" s="2" t="str">
        <f>'Gene Table'!D41</f>
        <v>hsa-miR-299-5p</v>
      </c>
      <c r="B41" s="154" t="s">
        <v>159</v>
      </c>
      <c r="C41" s="152"/>
      <c r="D41" s="152"/>
      <c r="E41" s="152"/>
      <c r="F41" s="155"/>
      <c r="G41" s="155"/>
      <c r="H41" s="155"/>
      <c r="I41" s="155"/>
      <c r="J41" s="155"/>
      <c r="K41" s="155"/>
      <c r="L41" s="155"/>
      <c r="M41" s="160"/>
      <c r="N41" s="160"/>
    </row>
    <row r="42" spans="1:15" ht="13.5">
      <c r="A42" s="2" t="str">
        <f>'Gene Table'!D42</f>
        <v>hsa-miR-155-5p</v>
      </c>
      <c r="B42" s="156" t="s">
        <v>163</v>
      </c>
      <c r="C42" s="152"/>
      <c r="D42" s="152"/>
      <c r="E42" s="152"/>
      <c r="F42" s="155"/>
      <c r="G42" s="155"/>
      <c r="H42" s="155"/>
      <c r="I42" s="155"/>
      <c r="J42" s="155"/>
      <c r="K42" s="155"/>
      <c r="L42" s="155"/>
      <c r="M42" s="160"/>
      <c r="N42" s="160"/>
      <c r="O42" s="113"/>
    </row>
    <row r="43" spans="1:14" ht="13.5">
      <c r="A43" s="2" t="str">
        <f>'Gene Table'!D43</f>
        <v>hsa-miR-608</v>
      </c>
      <c r="B43" s="154" t="s">
        <v>167</v>
      </c>
      <c r="C43" s="152"/>
      <c r="D43" s="152"/>
      <c r="E43" s="152"/>
      <c r="F43" s="155"/>
      <c r="G43" s="155"/>
      <c r="H43" s="155"/>
      <c r="I43" s="155"/>
      <c r="J43" s="155"/>
      <c r="K43" s="155"/>
      <c r="L43" s="155"/>
      <c r="M43" s="160"/>
      <c r="N43" s="160"/>
    </row>
    <row r="44" spans="1:15" ht="13.5">
      <c r="A44" s="2" t="str">
        <f>'Gene Table'!D44</f>
        <v>hsa-miR-362-5p</v>
      </c>
      <c r="B44" s="156" t="s">
        <v>171</v>
      </c>
      <c r="C44" s="152"/>
      <c r="D44" s="152"/>
      <c r="E44" s="152"/>
      <c r="F44" s="155"/>
      <c r="G44" s="155"/>
      <c r="H44" s="155"/>
      <c r="I44" s="155"/>
      <c r="J44" s="155"/>
      <c r="K44" s="155"/>
      <c r="L44" s="155"/>
      <c r="M44" s="160"/>
      <c r="N44" s="160"/>
      <c r="O44" s="113"/>
    </row>
    <row r="45" spans="1:14" ht="13.5">
      <c r="A45" s="2" t="str">
        <f>'Gene Table'!D45</f>
        <v>hsa-miR-642a-5p</v>
      </c>
      <c r="B45" s="154" t="s">
        <v>175</v>
      </c>
      <c r="C45" s="152"/>
      <c r="D45" s="152"/>
      <c r="E45" s="152"/>
      <c r="F45" s="155"/>
      <c r="G45" s="155"/>
      <c r="H45" s="155"/>
      <c r="I45" s="155"/>
      <c r="J45" s="155"/>
      <c r="K45" s="155"/>
      <c r="L45" s="155"/>
      <c r="M45" s="160"/>
      <c r="N45" s="160"/>
    </row>
    <row r="46" spans="1:15" ht="13.5">
      <c r="A46" s="2" t="str">
        <f>'Gene Table'!D46</f>
        <v>hsa-miR-127-5p</v>
      </c>
      <c r="B46" s="156" t="s">
        <v>179</v>
      </c>
      <c r="C46" s="152"/>
      <c r="D46" s="152"/>
      <c r="E46" s="152"/>
      <c r="F46" s="155"/>
      <c r="G46" s="155"/>
      <c r="H46" s="155"/>
      <c r="I46" s="155"/>
      <c r="J46" s="155"/>
      <c r="K46" s="155"/>
      <c r="L46" s="155"/>
      <c r="M46" s="160"/>
      <c r="N46" s="160"/>
      <c r="O46" s="113"/>
    </row>
    <row r="47" spans="1:14" ht="13.5">
      <c r="A47" s="2" t="str">
        <f>'Gene Table'!D47</f>
        <v>hsa-miR-369-5p</v>
      </c>
      <c r="B47" s="154" t="s">
        <v>183</v>
      </c>
      <c r="C47" s="152"/>
      <c r="D47" s="152"/>
      <c r="E47" s="152"/>
      <c r="F47" s="155"/>
      <c r="G47" s="155"/>
      <c r="H47" s="155"/>
      <c r="I47" s="155"/>
      <c r="J47" s="155"/>
      <c r="K47" s="155"/>
      <c r="L47" s="155"/>
      <c r="M47" s="160"/>
      <c r="N47" s="160"/>
    </row>
    <row r="48" spans="1:15" ht="13.5">
      <c r="A48" s="2" t="str">
        <f>'Gene Table'!D48</f>
        <v>hsa-miR-422a</v>
      </c>
      <c r="B48" s="156" t="s">
        <v>187</v>
      </c>
      <c r="C48" s="152"/>
      <c r="D48" s="152"/>
      <c r="E48" s="152"/>
      <c r="F48" s="155"/>
      <c r="G48" s="155"/>
      <c r="H48" s="155"/>
      <c r="I48" s="155"/>
      <c r="J48" s="155"/>
      <c r="K48" s="155"/>
      <c r="L48" s="155"/>
      <c r="M48" s="160"/>
      <c r="N48" s="160"/>
      <c r="O48" s="113"/>
    </row>
    <row r="49" spans="1:14" ht="13.5">
      <c r="A49" s="2" t="str">
        <f>'Gene Table'!D49</f>
        <v>hsa-miR-494</v>
      </c>
      <c r="B49" s="154" t="s">
        <v>191</v>
      </c>
      <c r="C49" s="152"/>
      <c r="D49" s="152"/>
      <c r="E49" s="152"/>
      <c r="F49" s="155"/>
      <c r="G49" s="155"/>
      <c r="H49" s="155"/>
      <c r="I49" s="155"/>
      <c r="J49" s="155"/>
      <c r="K49" s="155"/>
      <c r="L49" s="155"/>
      <c r="M49" s="160"/>
      <c r="N49" s="160"/>
    </row>
    <row r="50" spans="1:15" ht="13.5">
      <c r="A50" s="2" t="str">
        <f>'Gene Table'!D50</f>
        <v>hsa-miR-184</v>
      </c>
      <c r="B50" s="156" t="s">
        <v>195</v>
      </c>
      <c r="C50" s="152"/>
      <c r="D50" s="152"/>
      <c r="E50" s="152"/>
      <c r="F50" s="155"/>
      <c r="G50" s="155"/>
      <c r="H50" s="155"/>
      <c r="I50" s="155"/>
      <c r="J50" s="155"/>
      <c r="K50" s="155"/>
      <c r="L50" s="155"/>
      <c r="M50" s="160"/>
      <c r="N50" s="160"/>
      <c r="O50" s="113"/>
    </row>
    <row r="51" spans="1:14" ht="13.5">
      <c r="A51" s="2" t="str">
        <f>'Gene Table'!D51</f>
        <v>hsa-miR-622</v>
      </c>
      <c r="B51" s="154" t="s">
        <v>199</v>
      </c>
      <c r="C51" s="152"/>
      <c r="D51" s="152"/>
      <c r="E51" s="152"/>
      <c r="F51" s="155"/>
      <c r="G51" s="155"/>
      <c r="H51" s="155"/>
      <c r="I51" s="155"/>
      <c r="J51" s="155"/>
      <c r="K51" s="155"/>
      <c r="L51" s="155"/>
      <c r="M51" s="160"/>
      <c r="N51" s="160"/>
    </row>
    <row r="52" spans="1:15" ht="13.5">
      <c r="A52" s="2" t="str">
        <f>'Gene Table'!D52</f>
        <v>hsa-miR-500a-5p</v>
      </c>
      <c r="B52" s="156" t="s">
        <v>203</v>
      </c>
      <c r="C52" s="152"/>
      <c r="D52" s="152"/>
      <c r="E52" s="152"/>
      <c r="F52" s="155"/>
      <c r="G52" s="155"/>
      <c r="H52" s="155"/>
      <c r="I52" s="155"/>
      <c r="J52" s="155"/>
      <c r="K52" s="155"/>
      <c r="L52" s="155"/>
      <c r="M52" s="160"/>
      <c r="N52" s="160"/>
      <c r="O52" s="113"/>
    </row>
    <row r="53" spans="1:14" ht="13.5">
      <c r="A53" s="2" t="str">
        <f>'Gene Table'!D53</f>
        <v>hsa-miR-516a-5p</v>
      </c>
      <c r="B53" s="154" t="s">
        <v>207</v>
      </c>
      <c r="C53" s="152"/>
      <c r="D53" s="152"/>
      <c r="E53" s="152"/>
      <c r="F53" s="155"/>
      <c r="G53" s="155"/>
      <c r="H53" s="155"/>
      <c r="I53" s="155"/>
      <c r="J53" s="155"/>
      <c r="K53" s="155"/>
      <c r="L53" s="155"/>
      <c r="M53" s="160"/>
      <c r="N53" s="160"/>
    </row>
    <row r="54" spans="1:15" ht="13.5">
      <c r="A54" s="2" t="str">
        <f>'Gene Table'!D54</f>
        <v>hsa-miR-150-5p</v>
      </c>
      <c r="B54" s="156" t="s">
        <v>211</v>
      </c>
      <c r="C54" s="152"/>
      <c r="D54" s="152"/>
      <c r="E54" s="152"/>
      <c r="F54" s="155"/>
      <c r="G54" s="155"/>
      <c r="H54" s="155"/>
      <c r="I54" s="155"/>
      <c r="J54" s="155"/>
      <c r="K54" s="155"/>
      <c r="L54" s="155"/>
      <c r="M54" s="160"/>
      <c r="N54" s="160"/>
      <c r="O54" s="113"/>
    </row>
    <row r="55" spans="1:14" ht="13.5">
      <c r="A55" s="2" t="str">
        <f>'Gene Table'!D55</f>
        <v>hsa-miR-23b-3p</v>
      </c>
      <c r="B55" s="154" t="s">
        <v>215</v>
      </c>
      <c r="C55" s="152"/>
      <c r="D55" s="152"/>
      <c r="E55" s="152"/>
      <c r="F55" s="155"/>
      <c r="G55" s="155"/>
      <c r="H55" s="155"/>
      <c r="I55" s="155"/>
      <c r="J55" s="155"/>
      <c r="K55" s="155"/>
      <c r="L55" s="155"/>
      <c r="M55" s="160"/>
      <c r="N55" s="160"/>
    </row>
    <row r="56" spans="1:15" ht="13.5">
      <c r="A56" s="2" t="str">
        <f>'Gene Table'!D56</f>
        <v>hsa-miR-324-5p</v>
      </c>
      <c r="B56" s="156" t="s">
        <v>219</v>
      </c>
      <c r="C56" s="152"/>
      <c r="D56" s="152"/>
      <c r="E56" s="152"/>
      <c r="F56" s="155"/>
      <c r="G56" s="155"/>
      <c r="H56" s="155"/>
      <c r="I56" s="155"/>
      <c r="J56" s="155"/>
      <c r="K56" s="155"/>
      <c r="L56" s="155"/>
      <c r="M56" s="160"/>
      <c r="N56" s="160"/>
      <c r="O56" s="113"/>
    </row>
    <row r="57" spans="1:14" ht="13.5">
      <c r="A57" s="2" t="str">
        <f>'Gene Table'!D57</f>
        <v>hsa-miR-382-5p</v>
      </c>
      <c r="B57" s="154" t="s">
        <v>223</v>
      </c>
      <c r="C57" s="152"/>
      <c r="D57" s="152"/>
      <c r="E57" s="152"/>
      <c r="F57" s="155"/>
      <c r="G57" s="155"/>
      <c r="H57" s="155"/>
      <c r="I57" s="155"/>
      <c r="J57" s="155"/>
      <c r="K57" s="155"/>
      <c r="L57" s="155"/>
      <c r="M57" s="160"/>
      <c r="N57" s="160"/>
    </row>
    <row r="58" spans="1:15" ht="13.5">
      <c r="A58" s="2" t="str">
        <f>'Gene Table'!D58</f>
        <v>hsa-miR-501-5p</v>
      </c>
      <c r="B58" s="156" t="s">
        <v>227</v>
      </c>
      <c r="C58" s="152"/>
      <c r="D58" s="152"/>
      <c r="E58" s="152"/>
      <c r="F58" s="155"/>
      <c r="G58" s="155"/>
      <c r="H58" s="155"/>
      <c r="I58" s="155"/>
      <c r="J58" s="155"/>
      <c r="K58" s="155"/>
      <c r="L58" s="155"/>
      <c r="M58" s="160"/>
      <c r="N58" s="160"/>
      <c r="O58" s="113"/>
    </row>
    <row r="59" spans="1:14" ht="13.5">
      <c r="A59" s="2" t="str">
        <f>'Gene Table'!D59</f>
        <v>hsa-miR-518b</v>
      </c>
      <c r="B59" s="154" t="s">
        <v>231</v>
      </c>
      <c r="C59" s="152"/>
      <c r="D59" s="152"/>
      <c r="E59" s="152"/>
      <c r="F59" s="155"/>
      <c r="G59" s="155"/>
      <c r="H59" s="155"/>
      <c r="I59" s="155"/>
      <c r="J59" s="155"/>
      <c r="K59" s="155"/>
      <c r="L59" s="155"/>
      <c r="M59" s="160"/>
      <c r="N59" s="160"/>
    </row>
    <row r="60" spans="1:15" ht="13.5">
      <c r="A60" s="2" t="str">
        <f>'Gene Table'!D60</f>
        <v>hsa-miR-214-3p</v>
      </c>
      <c r="B60" s="156" t="s">
        <v>235</v>
      </c>
      <c r="C60" s="152"/>
      <c r="D60" s="152"/>
      <c r="E60" s="152"/>
      <c r="F60" s="155"/>
      <c r="G60" s="155"/>
      <c r="H60" s="155"/>
      <c r="I60" s="155"/>
      <c r="J60" s="155"/>
      <c r="K60" s="155"/>
      <c r="L60" s="155"/>
      <c r="M60" s="160"/>
      <c r="N60" s="160"/>
      <c r="O60" s="113"/>
    </row>
    <row r="61" spans="1:14" ht="13.5">
      <c r="A61" s="2" t="str">
        <f>'Gene Table'!D61</f>
        <v>hsa-miR-345-5p</v>
      </c>
      <c r="B61" s="154" t="s">
        <v>239</v>
      </c>
      <c r="C61" s="152"/>
      <c r="D61" s="152"/>
      <c r="E61" s="152"/>
      <c r="F61" s="155"/>
      <c r="G61" s="155"/>
      <c r="H61" s="155"/>
      <c r="I61" s="155"/>
      <c r="J61" s="155"/>
      <c r="K61" s="155"/>
      <c r="L61" s="155"/>
      <c r="M61" s="160"/>
      <c r="N61" s="160"/>
    </row>
    <row r="62" spans="1:15" ht="13.5">
      <c r="A62" s="2" t="str">
        <f>'Gene Table'!D62</f>
        <v>hsa-miR-409-3p</v>
      </c>
      <c r="B62" s="156" t="s">
        <v>243</v>
      </c>
      <c r="C62" s="152"/>
      <c r="D62" s="152"/>
      <c r="E62" s="152"/>
      <c r="F62" s="155"/>
      <c r="G62" s="155"/>
      <c r="H62" s="155"/>
      <c r="I62" s="155"/>
      <c r="J62" s="155"/>
      <c r="K62" s="155"/>
      <c r="L62" s="155"/>
      <c r="M62" s="160"/>
      <c r="N62" s="160"/>
      <c r="O62" s="113"/>
    </row>
    <row r="63" spans="1:14" ht="13.5">
      <c r="A63" s="2" t="str">
        <f>'Gene Table'!D63</f>
        <v>hsa-miR-657</v>
      </c>
      <c r="B63" s="154" t="s">
        <v>247</v>
      </c>
      <c r="C63" s="152"/>
      <c r="D63" s="152"/>
      <c r="E63" s="152"/>
      <c r="F63" s="155"/>
      <c r="G63" s="155"/>
      <c r="H63" s="155"/>
      <c r="I63" s="155"/>
      <c r="J63" s="155"/>
      <c r="K63" s="155"/>
      <c r="L63" s="155"/>
      <c r="M63" s="160"/>
      <c r="N63" s="160"/>
    </row>
    <row r="64" spans="1:15" ht="13.5">
      <c r="A64" s="2" t="str">
        <f>'Gene Table'!D64</f>
        <v>hsa-miR-433</v>
      </c>
      <c r="B64" s="156" t="s">
        <v>251</v>
      </c>
      <c r="C64" s="152"/>
      <c r="D64" s="152"/>
      <c r="E64" s="152"/>
      <c r="F64" s="155"/>
      <c r="G64" s="155"/>
      <c r="H64" s="155"/>
      <c r="I64" s="155"/>
      <c r="J64" s="155"/>
      <c r="K64" s="155"/>
      <c r="L64" s="155"/>
      <c r="M64" s="160"/>
      <c r="N64" s="160"/>
      <c r="O64" s="113"/>
    </row>
    <row r="65" spans="1:14" ht="13.5">
      <c r="A65" s="2" t="str">
        <f>'Gene Table'!D65</f>
        <v>hsa-miR-423-5p</v>
      </c>
      <c r="B65" s="154" t="s">
        <v>255</v>
      </c>
      <c r="C65" s="152"/>
      <c r="D65" s="152"/>
      <c r="E65" s="152"/>
      <c r="F65" s="155"/>
      <c r="G65" s="155"/>
      <c r="H65" s="155"/>
      <c r="I65" s="155"/>
      <c r="J65" s="155"/>
      <c r="K65" s="155"/>
      <c r="L65" s="155"/>
      <c r="M65" s="160"/>
      <c r="N65" s="160"/>
    </row>
    <row r="66" spans="1:15" ht="13.5">
      <c r="A66" s="2" t="str">
        <f>'Gene Table'!D66</f>
        <v>hsa-miR-484</v>
      </c>
      <c r="B66" s="156" t="s">
        <v>259</v>
      </c>
      <c r="C66" s="152"/>
      <c r="D66" s="152"/>
      <c r="E66" s="152"/>
      <c r="F66" s="155"/>
      <c r="G66" s="155"/>
      <c r="H66" s="155"/>
      <c r="I66" s="155"/>
      <c r="J66" s="155"/>
      <c r="K66" s="155"/>
      <c r="L66" s="155"/>
      <c r="M66" s="160"/>
      <c r="N66" s="160"/>
      <c r="O66" s="113"/>
    </row>
    <row r="67" spans="1:14" ht="13.5">
      <c r="A67" s="2" t="str">
        <f>'Gene Table'!D67</f>
        <v>hsa-miR-324-3p</v>
      </c>
      <c r="B67" s="154" t="s">
        <v>263</v>
      </c>
      <c r="C67" s="152"/>
      <c r="D67" s="152"/>
      <c r="E67" s="152"/>
      <c r="F67" s="155"/>
      <c r="G67" s="155"/>
      <c r="H67" s="155"/>
      <c r="I67" s="155"/>
      <c r="J67" s="155"/>
      <c r="K67" s="155"/>
      <c r="L67" s="155"/>
      <c r="M67" s="160"/>
      <c r="N67" s="160"/>
    </row>
    <row r="68" spans="1:15" ht="13.5">
      <c r="A68" s="2" t="str">
        <f>'Gene Table'!D68</f>
        <v>hsa-miR-197-3p</v>
      </c>
      <c r="B68" s="156" t="s">
        <v>267</v>
      </c>
      <c r="C68" s="152"/>
      <c r="D68" s="152"/>
      <c r="E68" s="152"/>
      <c r="F68" s="155"/>
      <c r="G68" s="155"/>
      <c r="H68" s="155"/>
      <c r="I68" s="155"/>
      <c r="J68" s="155"/>
      <c r="K68" s="155"/>
      <c r="L68" s="155"/>
      <c r="M68" s="160"/>
      <c r="N68" s="160"/>
      <c r="O68" s="113"/>
    </row>
    <row r="69" spans="1:14" ht="13.5">
      <c r="A69" s="2" t="str">
        <f>'Gene Table'!D69</f>
        <v>hsa-miR-296-3p</v>
      </c>
      <c r="B69" s="154" t="s">
        <v>271</v>
      </c>
      <c r="C69" s="152"/>
      <c r="D69" s="152"/>
      <c r="E69" s="152"/>
      <c r="F69" s="155"/>
      <c r="G69" s="155"/>
      <c r="H69" s="155"/>
      <c r="I69" s="155"/>
      <c r="J69" s="155"/>
      <c r="K69" s="155"/>
      <c r="L69" s="155"/>
      <c r="M69" s="160"/>
      <c r="N69" s="160"/>
    </row>
    <row r="70" spans="1:15" ht="13.5">
      <c r="A70" s="2" t="str">
        <f>'Gene Table'!D70</f>
        <v>hsa-miR-658</v>
      </c>
      <c r="B70" s="156" t="s">
        <v>275</v>
      </c>
      <c r="C70" s="152"/>
      <c r="D70" s="152"/>
      <c r="E70" s="152"/>
      <c r="F70" s="155"/>
      <c r="G70" s="155"/>
      <c r="H70" s="155"/>
      <c r="I70" s="155"/>
      <c r="J70" s="155"/>
      <c r="K70" s="155"/>
      <c r="L70" s="155"/>
      <c r="M70" s="160"/>
      <c r="N70" s="160"/>
      <c r="O70" s="113"/>
    </row>
    <row r="71" spans="1:14" ht="13.5">
      <c r="A71" s="2" t="str">
        <f>'Gene Table'!D71</f>
        <v>hsa-miR-346</v>
      </c>
      <c r="B71" s="154" t="s">
        <v>279</v>
      </c>
      <c r="C71" s="152"/>
      <c r="D71" s="152"/>
      <c r="E71" s="152"/>
      <c r="F71" s="155"/>
      <c r="G71" s="155"/>
      <c r="H71" s="155"/>
      <c r="I71" s="155"/>
      <c r="J71" s="155"/>
      <c r="K71" s="155"/>
      <c r="L71" s="155"/>
      <c r="M71" s="160"/>
      <c r="N71" s="160"/>
    </row>
    <row r="72" spans="1:15" ht="13.5">
      <c r="A72" s="2" t="str">
        <f>'Gene Table'!D72</f>
        <v>hsa-miR-663a</v>
      </c>
      <c r="B72" s="156" t="s">
        <v>283</v>
      </c>
      <c r="C72" s="152"/>
      <c r="D72" s="152"/>
      <c r="E72" s="152"/>
      <c r="F72" s="155"/>
      <c r="G72" s="155"/>
      <c r="H72" s="155"/>
      <c r="I72" s="155"/>
      <c r="J72" s="155"/>
      <c r="K72" s="155"/>
      <c r="L72" s="155"/>
      <c r="M72" s="160"/>
      <c r="N72" s="160"/>
      <c r="O72" s="113"/>
    </row>
    <row r="73" spans="1:14" ht="13.5">
      <c r="A73" s="2" t="str">
        <f>'Gene Table'!D73</f>
        <v>hsa-miR-654-5p</v>
      </c>
      <c r="B73" s="154" t="s">
        <v>287</v>
      </c>
      <c r="C73" s="152"/>
      <c r="D73" s="152"/>
      <c r="E73" s="152"/>
      <c r="F73" s="155"/>
      <c r="G73" s="155"/>
      <c r="H73" s="155"/>
      <c r="I73" s="155"/>
      <c r="J73" s="155"/>
      <c r="K73" s="155"/>
      <c r="L73" s="155"/>
      <c r="M73" s="160"/>
      <c r="N73" s="160"/>
    </row>
    <row r="74" spans="1:15" ht="13.5">
      <c r="A74" s="2" t="str">
        <f>'Gene Table'!D74</f>
        <v>hsa-miR-611</v>
      </c>
      <c r="B74" s="156" t="s">
        <v>291</v>
      </c>
      <c r="C74" s="152"/>
      <c r="D74" s="152"/>
      <c r="E74" s="152"/>
      <c r="F74" s="155"/>
      <c r="G74" s="155"/>
      <c r="H74" s="155"/>
      <c r="I74" s="155"/>
      <c r="J74" s="155"/>
      <c r="K74" s="155"/>
      <c r="L74" s="155"/>
      <c r="M74" s="160"/>
      <c r="N74" s="160"/>
      <c r="O74" s="113"/>
    </row>
    <row r="75" spans="1:14" ht="13.5">
      <c r="A75" s="2" t="str">
        <f>'Gene Table'!D75</f>
        <v>hsa-miR-637</v>
      </c>
      <c r="B75" s="154" t="s">
        <v>295</v>
      </c>
      <c r="C75" s="152"/>
      <c r="D75" s="152"/>
      <c r="E75" s="152"/>
      <c r="F75" s="155"/>
      <c r="G75" s="155"/>
      <c r="H75" s="155"/>
      <c r="I75" s="155"/>
      <c r="J75" s="155"/>
      <c r="K75" s="155"/>
      <c r="L75" s="155"/>
      <c r="M75" s="160"/>
      <c r="N75" s="160"/>
    </row>
    <row r="76" spans="1:15" ht="13.5">
      <c r="A76" s="2" t="str">
        <f>'Gene Table'!D76</f>
        <v>hsa-miR-615-5p</v>
      </c>
      <c r="B76" s="156" t="s">
        <v>299</v>
      </c>
      <c r="C76" s="152"/>
      <c r="D76" s="152"/>
      <c r="E76" s="152"/>
      <c r="F76" s="155"/>
      <c r="G76" s="155"/>
      <c r="H76" s="155"/>
      <c r="I76" s="155"/>
      <c r="J76" s="155"/>
      <c r="K76" s="155"/>
      <c r="L76" s="155"/>
      <c r="M76" s="160"/>
      <c r="N76" s="160"/>
      <c r="O76" s="113"/>
    </row>
    <row r="77" spans="1:14" ht="13.5">
      <c r="A77" s="2" t="str">
        <f>'Gene Table'!D77</f>
        <v>hsa-miR-487b</v>
      </c>
      <c r="B77" s="154" t="s">
        <v>303</v>
      </c>
      <c r="C77" s="152"/>
      <c r="D77" s="152"/>
      <c r="E77" s="152"/>
      <c r="F77" s="155"/>
      <c r="G77" s="155"/>
      <c r="H77" s="155"/>
      <c r="I77" s="155"/>
      <c r="J77" s="155"/>
      <c r="K77" s="155"/>
      <c r="L77" s="155"/>
      <c r="M77" s="160"/>
      <c r="N77" s="160"/>
    </row>
    <row r="78" spans="1:15" ht="13.5">
      <c r="A78" s="2" t="str">
        <f>'Gene Table'!D78</f>
        <v>hsa-miR-148a-3p</v>
      </c>
      <c r="B78" s="156" t="s">
        <v>307</v>
      </c>
      <c r="C78" s="152"/>
      <c r="D78" s="152"/>
      <c r="E78" s="152"/>
      <c r="F78" s="155"/>
      <c r="G78" s="155"/>
      <c r="H78" s="155"/>
      <c r="I78" s="155"/>
      <c r="J78" s="155"/>
      <c r="K78" s="155"/>
      <c r="L78" s="155"/>
      <c r="M78" s="160"/>
      <c r="N78" s="160"/>
      <c r="O78" s="113"/>
    </row>
    <row r="79" spans="1:14" ht="13.5">
      <c r="A79" s="2" t="str">
        <f>'Gene Table'!D79</f>
        <v>hsa-miR-146a-5p</v>
      </c>
      <c r="B79" s="154" t="s">
        <v>311</v>
      </c>
      <c r="C79" s="152"/>
      <c r="D79" s="152"/>
      <c r="E79" s="152"/>
      <c r="F79" s="155"/>
      <c r="G79" s="155"/>
      <c r="H79" s="155"/>
      <c r="I79" s="155"/>
      <c r="J79" s="155"/>
      <c r="K79" s="155"/>
      <c r="L79" s="155"/>
      <c r="M79" s="160"/>
      <c r="N79" s="160"/>
    </row>
    <row r="80" spans="1:15" ht="13.5">
      <c r="A80" s="2" t="str">
        <f>'Gene Table'!D80</f>
        <v>hsa-miR-192-5p</v>
      </c>
      <c r="B80" s="156" t="s">
        <v>315</v>
      </c>
      <c r="C80" s="152"/>
      <c r="D80" s="152"/>
      <c r="E80" s="152"/>
      <c r="F80" s="155"/>
      <c r="G80" s="155"/>
      <c r="H80" s="155"/>
      <c r="I80" s="155"/>
      <c r="J80" s="155"/>
      <c r="K80" s="155"/>
      <c r="L80" s="155"/>
      <c r="M80" s="160"/>
      <c r="N80" s="160"/>
      <c r="O80" s="113"/>
    </row>
    <row r="81" spans="1:14" ht="13.5">
      <c r="A81" s="2" t="str">
        <f>'Gene Table'!D81</f>
        <v>hsa-miR-199a-5p</v>
      </c>
      <c r="B81" s="154" t="s">
        <v>319</v>
      </c>
      <c r="C81" s="152"/>
      <c r="D81" s="152"/>
      <c r="E81" s="152"/>
      <c r="F81" s="155"/>
      <c r="G81" s="155"/>
      <c r="H81" s="155"/>
      <c r="I81" s="155"/>
      <c r="J81" s="155"/>
      <c r="K81" s="155"/>
      <c r="L81" s="155"/>
      <c r="M81" s="160"/>
      <c r="N81" s="160"/>
    </row>
    <row r="82" spans="1:15" ht="13.5">
      <c r="A82" s="2" t="str">
        <f>'Gene Table'!D82</f>
        <v>hsa-miR-200c-3p</v>
      </c>
      <c r="B82" s="156" t="s">
        <v>323</v>
      </c>
      <c r="C82" s="152"/>
      <c r="D82" s="152"/>
      <c r="E82" s="152"/>
      <c r="F82" s="155"/>
      <c r="G82" s="155"/>
      <c r="H82" s="155"/>
      <c r="I82" s="155"/>
      <c r="J82" s="155"/>
      <c r="K82" s="155"/>
      <c r="L82" s="155"/>
      <c r="M82" s="160"/>
      <c r="N82" s="160"/>
      <c r="O82" s="113"/>
    </row>
    <row r="83" spans="1:14" ht="13.5">
      <c r="A83" s="2" t="str">
        <f>'Gene Table'!D83</f>
        <v>hsa-miR-29a-3p</v>
      </c>
      <c r="B83" s="154" t="s">
        <v>327</v>
      </c>
      <c r="C83" s="152"/>
      <c r="D83" s="152"/>
      <c r="E83" s="152"/>
      <c r="F83" s="155"/>
      <c r="G83" s="155"/>
      <c r="H83" s="155"/>
      <c r="I83" s="155"/>
      <c r="J83" s="155"/>
      <c r="K83" s="155"/>
      <c r="L83" s="155"/>
      <c r="M83" s="160"/>
      <c r="N83" s="160"/>
    </row>
    <row r="84" spans="1:15" ht="13.5">
      <c r="A84" s="2" t="str">
        <f>'Gene Table'!D84</f>
        <v>hsa-miR-23a-3p</v>
      </c>
      <c r="B84" s="156" t="s">
        <v>331</v>
      </c>
      <c r="C84" s="152"/>
      <c r="D84" s="152"/>
      <c r="E84" s="152"/>
      <c r="F84" s="155"/>
      <c r="G84" s="155"/>
      <c r="H84" s="155"/>
      <c r="I84" s="155"/>
      <c r="J84" s="155"/>
      <c r="K84" s="155"/>
      <c r="L84" s="155"/>
      <c r="M84" s="160"/>
      <c r="N84" s="160"/>
      <c r="O84" s="113"/>
    </row>
    <row r="85" spans="1:14" ht="13.5">
      <c r="A85" s="2" t="str">
        <f>'Gene Table'!D85</f>
        <v>hsa-miR-320a</v>
      </c>
      <c r="B85" s="154" t="s">
        <v>335</v>
      </c>
      <c r="C85" s="152"/>
      <c r="D85" s="152"/>
      <c r="E85" s="152"/>
      <c r="F85" s="155"/>
      <c r="G85" s="155"/>
      <c r="H85" s="155"/>
      <c r="I85" s="155"/>
      <c r="J85" s="155"/>
      <c r="K85" s="155"/>
      <c r="L85" s="155"/>
      <c r="M85" s="160"/>
      <c r="N85" s="160"/>
    </row>
    <row r="86" spans="1:15" ht="13.5">
      <c r="A86" s="2" t="str">
        <f>'Gene Table'!D86</f>
        <v>hsa-miR-133a</v>
      </c>
      <c r="B86" s="156" t="s">
        <v>339</v>
      </c>
      <c r="C86" s="152"/>
      <c r="D86" s="152"/>
      <c r="E86" s="152"/>
      <c r="F86" s="155"/>
      <c r="G86" s="155"/>
      <c r="H86" s="155"/>
      <c r="I86" s="155"/>
      <c r="J86" s="155"/>
      <c r="K86" s="155"/>
      <c r="L86" s="155"/>
      <c r="M86" s="160"/>
      <c r="N86" s="160"/>
      <c r="O86" s="113"/>
    </row>
    <row r="87" spans="1:14" ht="13.5">
      <c r="A87" s="2" t="str">
        <f>'Gene Table'!D87</f>
        <v>NC</v>
      </c>
      <c r="B87" s="154" t="s">
        <v>343</v>
      </c>
      <c r="C87" s="152"/>
      <c r="D87" s="152"/>
      <c r="E87" s="152"/>
      <c r="F87" s="155"/>
      <c r="G87" s="155"/>
      <c r="H87" s="155"/>
      <c r="I87" s="155"/>
      <c r="J87" s="155"/>
      <c r="K87" s="155"/>
      <c r="L87" s="155"/>
      <c r="M87" s="160"/>
      <c r="N87" s="160"/>
    </row>
    <row r="88" spans="1:15" ht="13.5">
      <c r="A88" s="2" t="str">
        <f>'Gene Table'!D88</f>
        <v>NC</v>
      </c>
      <c r="B88" s="156" t="s">
        <v>345</v>
      </c>
      <c r="C88" s="152"/>
      <c r="D88" s="152"/>
      <c r="E88" s="152"/>
      <c r="F88" s="155"/>
      <c r="G88" s="155"/>
      <c r="H88" s="155"/>
      <c r="I88" s="155"/>
      <c r="J88" s="155"/>
      <c r="K88" s="155"/>
      <c r="L88" s="155"/>
      <c r="M88" s="160"/>
      <c r="N88" s="160"/>
      <c r="O88" s="113"/>
    </row>
    <row r="89" spans="1:14" ht="13.5">
      <c r="A89" s="2" t="str">
        <f>'Gene Table'!D89</f>
        <v>HK1</v>
      </c>
      <c r="B89" s="154" t="s">
        <v>346</v>
      </c>
      <c r="C89" s="152"/>
      <c r="D89" s="152"/>
      <c r="E89" s="152"/>
      <c r="F89" s="155"/>
      <c r="G89" s="155"/>
      <c r="H89" s="155"/>
      <c r="I89" s="155"/>
      <c r="J89" s="155"/>
      <c r="K89" s="155"/>
      <c r="L89" s="155"/>
      <c r="M89" s="160"/>
      <c r="N89" s="160"/>
    </row>
    <row r="90" spans="1:15" ht="13.5">
      <c r="A90" s="2" t="str">
        <f>'Gene Table'!D90</f>
        <v>HK2</v>
      </c>
      <c r="B90" s="156" t="s">
        <v>350</v>
      </c>
      <c r="C90" s="152"/>
      <c r="D90" s="152"/>
      <c r="E90" s="152"/>
      <c r="F90" s="155"/>
      <c r="G90" s="155"/>
      <c r="H90" s="155"/>
      <c r="I90" s="155"/>
      <c r="J90" s="155"/>
      <c r="K90" s="155"/>
      <c r="L90" s="155"/>
      <c r="M90" s="160"/>
      <c r="N90" s="160"/>
      <c r="O90" s="113"/>
    </row>
    <row r="91" spans="1:14" ht="13.5">
      <c r="A91" s="2" t="str">
        <f>'Gene Table'!D91</f>
        <v>HK3</v>
      </c>
      <c r="B91" s="154" t="s">
        <v>354</v>
      </c>
      <c r="C91" s="152"/>
      <c r="D91" s="152"/>
      <c r="E91" s="152"/>
      <c r="F91" s="155"/>
      <c r="G91" s="155"/>
      <c r="H91" s="155"/>
      <c r="I91" s="155"/>
      <c r="J91" s="155"/>
      <c r="K91" s="155"/>
      <c r="L91" s="155"/>
      <c r="M91" s="160"/>
      <c r="N91" s="160"/>
    </row>
    <row r="92" spans="1:15" ht="13.5">
      <c r="A92" s="2" t="str">
        <f>'Gene Table'!D92</f>
        <v>HK4</v>
      </c>
      <c r="B92" s="156" t="s">
        <v>358</v>
      </c>
      <c r="C92" s="152"/>
      <c r="D92" s="152"/>
      <c r="E92" s="152"/>
      <c r="F92" s="155"/>
      <c r="G92" s="155"/>
      <c r="H92" s="155"/>
      <c r="I92" s="155"/>
      <c r="J92" s="155"/>
      <c r="K92" s="155"/>
      <c r="L92" s="155"/>
      <c r="M92" s="160"/>
      <c r="N92" s="160"/>
      <c r="O92" s="113"/>
    </row>
    <row r="93" spans="1:14" ht="13.5">
      <c r="A93" s="2" t="str">
        <f>'Gene Table'!D93</f>
        <v>HK5</v>
      </c>
      <c r="B93" s="154" t="s">
        <v>362</v>
      </c>
      <c r="C93" s="152"/>
      <c r="D93" s="152"/>
      <c r="E93" s="152"/>
      <c r="F93" s="155"/>
      <c r="G93" s="155"/>
      <c r="H93" s="155"/>
      <c r="I93" s="155"/>
      <c r="J93" s="155"/>
      <c r="K93" s="155"/>
      <c r="L93" s="155"/>
      <c r="M93" s="160"/>
      <c r="N93" s="160"/>
    </row>
    <row r="94" spans="1:15" ht="13.5">
      <c r="A94" s="2" t="str">
        <f>'Gene Table'!D94</f>
        <v>HK6</v>
      </c>
      <c r="B94" s="156" t="s">
        <v>366</v>
      </c>
      <c r="C94" s="152"/>
      <c r="D94" s="152"/>
      <c r="E94" s="152"/>
      <c r="F94" s="155"/>
      <c r="G94" s="155"/>
      <c r="H94" s="155"/>
      <c r="I94" s="155"/>
      <c r="J94" s="155"/>
      <c r="K94" s="155"/>
      <c r="L94" s="155"/>
      <c r="M94" s="160"/>
      <c r="N94" s="160"/>
      <c r="O94" s="113"/>
    </row>
    <row r="95" spans="1:14" ht="13.5">
      <c r="A95" s="2" t="str">
        <f>'Gene Table'!D95</f>
        <v>RT</v>
      </c>
      <c r="B95" s="154" t="s">
        <v>370</v>
      </c>
      <c r="C95" s="152"/>
      <c r="D95" s="152"/>
      <c r="E95" s="152"/>
      <c r="F95" s="155"/>
      <c r="G95" s="155"/>
      <c r="H95" s="155"/>
      <c r="I95" s="155"/>
      <c r="J95" s="155"/>
      <c r="K95" s="155"/>
      <c r="L95" s="155"/>
      <c r="M95" s="160"/>
      <c r="N95" s="160"/>
    </row>
    <row r="96" spans="1:15" ht="13.5">
      <c r="A96" s="2" t="str">
        <f>'Gene Table'!D96</f>
        <v>RT</v>
      </c>
      <c r="B96" s="156" t="s">
        <v>372</v>
      </c>
      <c r="C96" s="152"/>
      <c r="D96" s="152"/>
      <c r="E96" s="152"/>
      <c r="F96" s="155"/>
      <c r="G96" s="155"/>
      <c r="H96" s="155"/>
      <c r="I96" s="155"/>
      <c r="J96" s="155"/>
      <c r="K96" s="155"/>
      <c r="L96" s="155"/>
      <c r="M96" s="160"/>
      <c r="N96" s="160"/>
      <c r="O96" s="113"/>
    </row>
    <row r="97" spans="1:14" ht="13.5">
      <c r="A97" s="2" t="str">
        <f>'Gene Table'!D97</f>
        <v>PCR</v>
      </c>
      <c r="B97" s="154" t="s">
        <v>373</v>
      </c>
      <c r="C97" s="152"/>
      <c r="D97" s="152"/>
      <c r="E97" s="152"/>
      <c r="F97" s="166"/>
      <c r="G97" s="166"/>
      <c r="H97" s="166"/>
      <c r="I97" s="166"/>
      <c r="J97" s="166"/>
      <c r="K97" s="166"/>
      <c r="L97" s="166"/>
      <c r="M97" s="160"/>
      <c r="N97" s="160"/>
    </row>
    <row r="98" spans="1:15" ht="13.5">
      <c r="A98" s="2" t="str">
        <f>'Gene Table'!D98</f>
        <v>PCR</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5" sqref="O5"/>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hsa-miR-16-5p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hsa-miR-124-3p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hsa-miR-154-5p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hsa-miR-26a-5p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hsa-miR-15b-5p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hsa-miR-208a</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hsa-miR-208b</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hsa-miR-21-5p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hsa-miR-210</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hsa-miR-24-3p</v>
      </c>
      <c r="B12" s="156" t="s">
        <v>43</v>
      </c>
      <c r="C12" s="152"/>
      <c r="D12" s="152"/>
      <c r="E12" s="152"/>
      <c r="F12" s="155"/>
      <c r="G12" s="155"/>
      <c r="H12" s="155"/>
      <c r="I12" s="155"/>
      <c r="J12" s="155"/>
      <c r="K12" s="155"/>
      <c r="L12" s="155"/>
      <c r="M12" s="159"/>
      <c r="N12" s="160"/>
    </row>
    <row r="13" spans="1:14" ht="12.75">
      <c r="A13" s="2" t="str">
        <f>'Gene Table'!D13</f>
        <v>hsa-miR-423-3p</v>
      </c>
      <c r="B13" s="154" t="s">
        <v>47</v>
      </c>
      <c r="C13" s="152"/>
      <c r="D13" s="152"/>
      <c r="E13" s="152"/>
      <c r="F13" s="155"/>
      <c r="G13" s="155"/>
      <c r="H13" s="155"/>
      <c r="I13" s="155"/>
      <c r="J13" s="155"/>
      <c r="K13" s="155"/>
      <c r="L13" s="155"/>
      <c r="M13" s="159"/>
      <c r="N13" s="160"/>
    </row>
    <row r="14" spans="1:14" ht="12.75">
      <c r="A14" s="2" t="str">
        <f>'Gene Table'!D14</f>
        <v>hsa-miR-126-3p</v>
      </c>
      <c r="B14" s="156" t="s">
        <v>51</v>
      </c>
      <c r="C14" s="152"/>
      <c r="D14" s="152"/>
      <c r="E14" s="152"/>
      <c r="F14" s="155"/>
      <c r="G14" s="155"/>
      <c r="H14" s="155"/>
      <c r="I14" s="155"/>
      <c r="J14" s="155"/>
      <c r="K14" s="155"/>
      <c r="L14" s="155"/>
      <c r="M14" s="159"/>
      <c r="N14" s="160"/>
    </row>
    <row r="15" spans="1:14" ht="12.75">
      <c r="A15" s="2" t="str">
        <f>'Gene Table'!D15</f>
        <v>hsa-miR-132-3p</v>
      </c>
      <c r="B15" s="154" t="s">
        <v>55</v>
      </c>
      <c r="C15" s="152"/>
      <c r="D15" s="152"/>
      <c r="E15" s="152"/>
      <c r="F15" s="155"/>
      <c r="G15" s="155"/>
      <c r="H15" s="155"/>
      <c r="I15" s="155"/>
      <c r="J15" s="155"/>
      <c r="K15" s="155"/>
      <c r="L15" s="155"/>
      <c r="M15" s="159"/>
      <c r="N15" s="160"/>
    </row>
    <row r="16" spans="1:14" ht="12.75">
      <c r="A16" s="2" t="str">
        <f>'Gene Table'!D16</f>
        <v>hsa-miR-134</v>
      </c>
      <c r="B16" s="156" t="s">
        <v>59</v>
      </c>
      <c r="C16" s="152"/>
      <c r="D16" s="152"/>
      <c r="E16" s="152"/>
      <c r="F16" s="155"/>
      <c r="G16" s="155"/>
      <c r="H16" s="155"/>
      <c r="I16" s="155"/>
      <c r="J16" s="155"/>
      <c r="K16" s="155"/>
      <c r="L16" s="155"/>
      <c r="M16" s="159"/>
      <c r="N16" s="160"/>
    </row>
    <row r="17" spans="1:14" ht="12.75">
      <c r="A17" s="2" t="str">
        <f>'Gene Table'!D17</f>
        <v>hsa-miR-142-5p</v>
      </c>
      <c r="B17" s="154" t="s">
        <v>63</v>
      </c>
      <c r="C17" s="152"/>
      <c r="D17" s="152"/>
      <c r="E17" s="152"/>
      <c r="F17" s="155"/>
      <c r="G17" s="155"/>
      <c r="H17" s="155"/>
      <c r="I17" s="155"/>
      <c r="J17" s="155"/>
      <c r="K17" s="155"/>
      <c r="L17" s="155"/>
      <c r="M17" s="159"/>
      <c r="N17" s="160"/>
    </row>
    <row r="18" spans="1:14" ht="12.75">
      <c r="A18" s="2" t="str">
        <f>'Gene Table'!D18</f>
        <v>hsa-miR-185-5p</v>
      </c>
      <c r="B18" s="156" t="s">
        <v>67</v>
      </c>
      <c r="C18" s="152"/>
      <c r="D18" s="152"/>
      <c r="E18" s="152"/>
      <c r="F18" s="155"/>
      <c r="G18" s="155"/>
      <c r="H18" s="155"/>
      <c r="I18" s="155"/>
      <c r="J18" s="155"/>
      <c r="K18" s="155"/>
      <c r="L18" s="155"/>
      <c r="M18" s="159"/>
      <c r="N18" s="160"/>
    </row>
    <row r="19" spans="1:14" ht="12.75">
      <c r="A19" s="2" t="str">
        <f>'Gene Table'!D19</f>
        <v>hsa-miR-195-5p</v>
      </c>
      <c r="B19" s="154" t="s">
        <v>71</v>
      </c>
      <c r="C19" s="152"/>
      <c r="D19" s="152"/>
      <c r="E19" s="152"/>
      <c r="F19" s="155"/>
      <c r="G19" s="155"/>
      <c r="H19" s="155"/>
      <c r="I19" s="155"/>
      <c r="J19" s="155"/>
      <c r="K19" s="155"/>
      <c r="L19" s="155"/>
      <c r="M19" s="159"/>
      <c r="N19" s="160"/>
    </row>
    <row r="20" spans="1:14" ht="12.75">
      <c r="A20" s="2" t="str">
        <f>'Gene Table'!D20</f>
        <v>hsa-miR-221-3p</v>
      </c>
      <c r="B20" s="156" t="s">
        <v>75</v>
      </c>
      <c r="C20" s="152"/>
      <c r="D20" s="152"/>
      <c r="E20" s="152"/>
      <c r="F20" s="155"/>
      <c r="G20" s="155"/>
      <c r="H20" s="155"/>
      <c r="I20" s="155"/>
      <c r="J20" s="155"/>
      <c r="K20" s="155"/>
      <c r="L20" s="155"/>
      <c r="M20" s="159"/>
      <c r="N20" s="160"/>
    </row>
    <row r="21" spans="1:14" ht="12.75">
      <c r="A21" s="2" t="str">
        <f>'Gene Table'!D21</f>
        <v>hsa-miR-223-3p</v>
      </c>
      <c r="B21" s="154" t="s">
        <v>79</v>
      </c>
      <c r="C21" s="152"/>
      <c r="D21" s="152"/>
      <c r="E21" s="152"/>
      <c r="F21" s="155"/>
      <c r="G21" s="155"/>
      <c r="H21" s="155"/>
      <c r="I21" s="155"/>
      <c r="J21" s="155"/>
      <c r="K21" s="155"/>
      <c r="L21" s="155"/>
      <c r="M21" s="159"/>
      <c r="N21" s="160"/>
    </row>
    <row r="22" spans="1:14" ht="12.75">
      <c r="A22" s="2" t="str">
        <f>'Gene Table'!D22</f>
        <v>hsa-miR-296-5p</v>
      </c>
      <c r="B22" s="156" t="s">
        <v>83</v>
      </c>
      <c r="C22" s="152"/>
      <c r="D22" s="152"/>
      <c r="E22" s="152"/>
      <c r="F22" s="155"/>
      <c r="G22" s="155"/>
      <c r="H22" s="155"/>
      <c r="I22" s="155"/>
      <c r="J22" s="155"/>
      <c r="K22" s="155"/>
      <c r="L22" s="155"/>
      <c r="M22" s="159"/>
      <c r="N22" s="160"/>
    </row>
    <row r="23" spans="1:14" ht="12.75">
      <c r="A23" s="2" t="str">
        <f>'Gene Table'!D23</f>
        <v>hsa-miR-335-5p</v>
      </c>
      <c r="B23" s="154" t="s">
        <v>87</v>
      </c>
      <c r="C23" s="152"/>
      <c r="D23" s="152"/>
      <c r="E23" s="152"/>
      <c r="F23" s="155"/>
      <c r="G23" s="155"/>
      <c r="H23" s="155"/>
      <c r="I23" s="155"/>
      <c r="J23" s="155"/>
      <c r="K23" s="155"/>
      <c r="L23" s="155"/>
      <c r="M23" s="159"/>
      <c r="N23" s="160"/>
    </row>
    <row r="24" spans="1:14" ht="12.75">
      <c r="A24" s="2" t="str">
        <f>'Gene Table'!D24</f>
        <v>hsa-miR-34a-5p</v>
      </c>
      <c r="B24" s="156" t="s">
        <v>91</v>
      </c>
      <c r="C24" s="152"/>
      <c r="D24" s="152"/>
      <c r="E24" s="152"/>
      <c r="F24" s="155"/>
      <c r="G24" s="155"/>
      <c r="H24" s="155"/>
      <c r="I24" s="155"/>
      <c r="J24" s="155"/>
      <c r="K24" s="155"/>
      <c r="L24" s="155"/>
      <c r="M24" s="159"/>
      <c r="N24" s="160"/>
    </row>
    <row r="25" spans="1:14" ht="12.75">
      <c r="A25" s="2" t="str">
        <f>'Gene Table'!D25</f>
        <v>hsa-miR-93-5p</v>
      </c>
      <c r="B25" s="154" t="s">
        <v>95</v>
      </c>
      <c r="C25" s="152"/>
      <c r="D25" s="152"/>
      <c r="E25" s="152"/>
      <c r="F25" s="155"/>
      <c r="G25" s="155"/>
      <c r="H25" s="155"/>
      <c r="I25" s="155"/>
      <c r="J25" s="155"/>
      <c r="K25" s="155"/>
      <c r="L25" s="155"/>
      <c r="M25" s="159"/>
      <c r="N25" s="160"/>
    </row>
    <row r="26" spans="1:14" ht="12.75">
      <c r="A26" s="2" t="str">
        <f>'Gene Table'!D26</f>
        <v>hsa-miR-452-5p</v>
      </c>
      <c r="B26" s="156" t="s">
        <v>99</v>
      </c>
      <c r="C26" s="152"/>
      <c r="D26" s="152"/>
      <c r="E26" s="152"/>
      <c r="F26" s="155"/>
      <c r="G26" s="155"/>
      <c r="H26" s="155"/>
      <c r="I26" s="155"/>
      <c r="J26" s="155"/>
      <c r="K26" s="155"/>
      <c r="L26" s="155"/>
      <c r="M26" s="159"/>
      <c r="N26" s="160"/>
    </row>
    <row r="27" spans="1:14" ht="12.75">
      <c r="A27" s="2" t="str">
        <f>'Gene Table'!D27</f>
        <v>hsa-miR-99a-5p</v>
      </c>
      <c r="B27" s="154" t="s">
        <v>103</v>
      </c>
      <c r="C27" s="152"/>
      <c r="D27" s="152"/>
      <c r="E27" s="152"/>
      <c r="F27" s="155"/>
      <c r="G27" s="155"/>
      <c r="H27" s="155"/>
      <c r="I27" s="155"/>
      <c r="J27" s="155"/>
      <c r="K27" s="155"/>
      <c r="L27" s="155"/>
      <c r="M27" s="159"/>
      <c r="N27" s="160"/>
    </row>
    <row r="28" spans="1:14" ht="12.75">
      <c r="A28" s="2" t="str">
        <f>'Gene Table'!D28</f>
        <v>hsa-miR-602</v>
      </c>
      <c r="B28" s="156" t="s">
        <v>107</v>
      </c>
      <c r="C28" s="152"/>
      <c r="D28" s="152"/>
      <c r="E28" s="152"/>
      <c r="F28" s="155"/>
      <c r="G28" s="155"/>
      <c r="H28" s="155"/>
      <c r="I28" s="155"/>
      <c r="J28" s="155"/>
      <c r="K28" s="155"/>
      <c r="L28" s="155"/>
      <c r="M28" s="159"/>
      <c r="N28" s="160"/>
    </row>
    <row r="29" spans="1:14" ht="12.75">
      <c r="A29" s="2" t="str">
        <f>'Gene Table'!D29</f>
        <v>hsa-miR-130a-3p</v>
      </c>
      <c r="B29" s="154" t="s">
        <v>111</v>
      </c>
      <c r="C29" s="152"/>
      <c r="D29" s="152"/>
      <c r="E29" s="152"/>
      <c r="F29" s="155"/>
      <c r="G29" s="155"/>
      <c r="H29" s="155"/>
      <c r="I29" s="155"/>
      <c r="J29" s="155"/>
      <c r="K29" s="155"/>
      <c r="L29" s="155"/>
      <c r="M29" s="159"/>
      <c r="N29" s="160"/>
    </row>
    <row r="30" spans="1:14" ht="13.5">
      <c r="A30" s="2" t="str">
        <f>'Gene Table'!D30</f>
        <v>hsa-miR-30a-5p</v>
      </c>
      <c r="B30" s="156" t="s">
        <v>115</v>
      </c>
      <c r="C30" s="152"/>
      <c r="D30" s="152"/>
      <c r="E30" s="152"/>
      <c r="F30" s="155"/>
      <c r="G30" s="155"/>
      <c r="H30" s="155"/>
      <c r="I30" s="155"/>
      <c r="J30" s="155"/>
      <c r="K30" s="155"/>
      <c r="L30" s="155"/>
      <c r="M30" s="159"/>
      <c r="N30" s="160"/>
    </row>
    <row r="31" spans="1:14" ht="13.5">
      <c r="A31" s="2" t="str">
        <f>'Gene Table'!D31</f>
        <v>hsa-miR-638</v>
      </c>
      <c r="B31" s="154" t="s">
        <v>119</v>
      </c>
      <c r="C31" s="152"/>
      <c r="D31" s="152"/>
      <c r="E31" s="152"/>
      <c r="F31" s="155"/>
      <c r="G31" s="155"/>
      <c r="H31" s="155"/>
      <c r="I31" s="155"/>
      <c r="J31" s="155"/>
      <c r="K31" s="155"/>
      <c r="L31" s="155"/>
      <c r="M31" s="159"/>
      <c r="N31" s="160"/>
    </row>
    <row r="32" spans="1:14" ht="13.5">
      <c r="A32" s="2" t="str">
        <f>'Gene Table'!D32</f>
        <v>hsa-miR-612</v>
      </c>
      <c r="B32" s="156" t="s">
        <v>123</v>
      </c>
      <c r="C32" s="152"/>
      <c r="D32" s="152"/>
      <c r="E32" s="152"/>
      <c r="F32" s="155"/>
      <c r="G32" s="155"/>
      <c r="H32" s="155"/>
      <c r="I32" s="155"/>
      <c r="J32" s="155"/>
      <c r="K32" s="155"/>
      <c r="L32" s="155"/>
      <c r="M32" s="159"/>
      <c r="N32" s="160"/>
    </row>
    <row r="33" spans="1:14" ht="13.5">
      <c r="A33" s="2" t="str">
        <f>'Gene Table'!D33</f>
        <v>hsa-miR-379-5p</v>
      </c>
      <c r="B33" s="154" t="s">
        <v>127</v>
      </c>
      <c r="C33" s="152"/>
      <c r="D33" s="152"/>
      <c r="E33" s="152"/>
      <c r="F33" s="155"/>
      <c r="G33" s="155"/>
      <c r="H33" s="155"/>
      <c r="I33" s="155"/>
      <c r="J33" s="155"/>
      <c r="K33" s="155"/>
      <c r="L33" s="155"/>
      <c r="M33" s="159"/>
      <c r="N33" s="160"/>
    </row>
    <row r="34" spans="1:14" ht="13.5">
      <c r="A34" s="2" t="str">
        <f>'Gene Table'!D34</f>
        <v>hsa-miR-325</v>
      </c>
      <c r="B34" s="156" t="s">
        <v>131</v>
      </c>
      <c r="C34" s="152"/>
      <c r="D34" s="152"/>
      <c r="E34" s="152"/>
      <c r="F34" s="155"/>
      <c r="G34" s="155"/>
      <c r="H34" s="155"/>
      <c r="I34" s="155"/>
      <c r="J34" s="155"/>
      <c r="K34" s="155"/>
      <c r="L34" s="155"/>
      <c r="M34" s="159"/>
      <c r="N34" s="160"/>
    </row>
    <row r="35" spans="1:14" ht="13.5">
      <c r="A35" s="2" t="str">
        <f>'Gene Table'!D35</f>
        <v>hsa-miR-513a-5p</v>
      </c>
      <c r="B35" s="154" t="s">
        <v>135</v>
      </c>
      <c r="C35" s="152"/>
      <c r="D35" s="152"/>
      <c r="E35" s="152"/>
      <c r="F35" s="155"/>
      <c r="G35" s="155"/>
      <c r="H35" s="155"/>
      <c r="I35" s="155"/>
      <c r="J35" s="155"/>
      <c r="K35" s="155"/>
      <c r="L35" s="155"/>
      <c r="M35" s="159"/>
      <c r="N35" s="160"/>
    </row>
    <row r="36" spans="1:14" ht="13.5">
      <c r="A36" s="2" t="str">
        <f>'Gene Table'!D36</f>
        <v>hsa-miR-203</v>
      </c>
      <c r="B36" s="156" t="s">
        <v>139</v>
      </c>
      <c r="C36" s="152"/>
      <c r="D36" s="152"/>
      <c r="E36" s="152"/>
      <c r="F36" s="155"/>
      <c r="G36" s="155"/>
      <c r="H36" s="155"/>
      <c r="I36" s="155"/>
      <c r="J36" s="155"/>
      <c r="K36" s="155"/>
      <c r="L36" s="155"/>
      <c r="M36" s="159"/>
      <c r="N36" s="160"/>
    </row>
    <row r="37" spans="1:14" ht="13.5">
      <c r="A37" s="2" t="str">
        <f>'Gene Table'!D37</f>
        <v>hsa-miR-365a-3p</v>
      </c>
      <c r="B37" s="154" t="s">
        <v>143</v>
      </c>
      <c r="C37" s="152"/>
      <c r="D37" s="152"/>
      <c r="E37" s="152"/>
      <c r="F37" s="155"/>
      <c r="G37" s="155"/>
      <c r="H37" s="155"/>
      <c r="I37" s="155"/>
      <c r="J37" s="155"/>
      <c r="K37" s="155"/>
      <c r="L37" s="155"/>
      <c r="M37" s="159"/>
      <c r="N37" s="160"/>
    </row>
    <row r="38" spans="1:14" ht="13.5">
      <c r="A38" s="2" t="str">
        <f>'Gene Table'!D38</f>
        <v>hsa-miR-222-3p</v>
      </c>
      <c r="B38" s="156" t="s">
        <v>147</v>
      </c>
      <c r="C38" s="152"/>
      <c r="D38" s="152"/>
      <c r="E38" s="152"/>
      <c r="F38" s="155"/>
      <c r="G38" s="155"/>
      <c r="H38" s="155"/>
      <c r="I38" s="155"/>
      <c r="J38" s="155"/>
      <c r="K38" s="155"/>
      <c r="L38" s="155"/>
      <c r="M38" s="159"/>
      <c r="N38" s="160"/>
    </row>
    <row r="39" spans="1:14" ht="13.5">
      <c r="A39" s="2" t="str">
        <f>'Gene Table'!D39</f>
        <v>hsa-miR-381</v>
      </c>
      <c r="B39" s="154" t="s">
        <v>151</v>
      </c>
      <c r="C39" s="152"/>
      <c r="D39" s="152"/>
      <c r="E39" s="152"/>
      <c r="F39" s="155"/>
      <c r="G39" s="155"/>
      <c r="H39" s="155"/>
      <c r="I39" s="155"/>
      <c r="J39" s="155"/>
      <c r="K39" s="155"/>
      <c r="L39" s="155"/>
      <c r="M39" s="159"/>
      <c r="N39" s="160"/>
    </row>
    <row r="40" spans="1:14" ht="13.5">
      <c r="A40" s="2" t="str">
        <f>'Gene Table'!D40</f>
        <v>hsa-miR-495</v>
      </c>
      <c r="B40" s="156" t="s">
        <v>155</v>
      </c>
      <c r="C40" s="152"/>
      <c r="D40" s="152"/>
      <c r="E40" s="152"/>
      <c r="F40" s="155"/>
      <c r="G40" s="155"/>
      <c r="H40" s="155"/>
      <c r="I40" s="155"/>
      <c r="J40" s="155"/>
      <c r="K40" s="155"/>
      <c r="L40" s="155"/>
      <c r="M40" s="159"/>
      <c r="N40" s="160"/>
    </row>
    <row r="41" spans="1:14" ht="13.5">
      <c r="A41" s="2" t="str">
        <f>'Gene Table'!D41</f>
        <v>hsa-miR-299-5p</v>
      </c>
      <c r="B41" s="154" t="s">
        <v>159</v>
      </c>
      <c r="C41" s="152"/>
      <c r="D41" s="152"/>
      <c r="E41" s="152"/>
      <c r="F41" s="155"/>
      <c r="G41" s="155"/>
      <c r="H41" s="155"/>
      <c r="I41" s="155"/>
      <c r="J41" s="155"/>
      <c r="K41" s="155"/>
      <c r="L41" s="155"/>
      <c r="M41" s="159"/>
      <c r="N41" s="160"/>
    </row>
    <row r="42" spans="1:14" ht="13.5">
      <c r="A42" s="2" t="str">
        <f>'Gene Table'!D42</f>
        <v>hsa-miR-155-5p</v>
      </c>
      <c r="B42" s="156" t="s">
        <v>163</v>
      </c>
      <c r="C42" s="152"/>
      <c r="D42" s="152"/>
      <c r="E42" s="152"/>
      <c r="F42" s="155"/>
      <c r="G42" s="155"/>
      <c r="H42" s="155"/>
      <c r="I42" s="155"/>
      <c r="J42" s="155"/>
      <c r="K42" s="155"/>
      <c r="L42" s="155"/>
      <c r="M42" s="159"/>
      <c r="N42" s="160"/>
    </row>
    <row r="43" spans="1:14" ht="13.5">
      <c r="A43" s="2" t="str">
        <f>'Gene Table'!D43</f>
        <v>hsa-miR-608</v>
      </c>
      <c r="B43" s="154" t="s">
        <v>167</v>
      </c>
      <c r="C43" s="152"/>
      <c r="D43" s="152"/>
      <c r="E43" s="152"/>
      <c r="F43" s="155"/>
      <c r="G43" s="155"/>
      <c r="H43" s="155"/>
      <c r="I43" s="155"/>
      <c r="J43" s="155"/>
      <c r="K43" s="155"/>
      <c r="L43" s="155"/>
      <c r="M43" s="159"/>
      <c r="N43" s="160"/>
    </row>
    <row r="44" spans="1:14" ht="13.5">
      <c r="A44" s="2" t="str">
        <f>'Gene Table'!D44</f>
        <v>hsa-miR-362-5p</v>
      </c>
      <c r="B44" s="156" t="s">
        <v>171</v>
      </c>
      <c r="C44" s="152"/>
      <c r="D44" s="152"/>
      <c r="E44" s="152"/>
      <c r="F44" s="155"/>
      <c r="G44" s="155"/>
      <c r="H44" s="155"/>
      <c r="I44" s="155"/>
      <c r="J44" s="155"/>
      <c r="K44" s="155"/>
      <c r="L44" s="155"/>
      <c r="M44" s="159"/>
      <c r="N44" s="160"/>
    </row>
    <row r="45" spans="1:14" ht="13.5">
      <c r="A45" s="2" t="str">
        <f>'Gene Table'!D45</f>
        <v>hsa-miR-642a-5p</v>
      </c>
      <c r="B45" s="154" t="s">
        <v>175</v>
      </c>
      <c r="C45" s="152"/>
      <c r="D45" s="152"/>
      <c r="E45" s="152"/>
      <c r="F45" s="155"/>
      <c r="G45" s="155"/>
      <c r="H45" s="155"/>
      <c r="I45" s="155"/>
      <c r="J45" s="155"/>
      <c r="K45" s="155"/>
      <c r="L45" s="155"/>
      <c r="M45" s="159"/>
      <c r="N45" s="160"/>
    </row>
    <row r="46" spans="1:14" ht="13.5">
      <c r="A46" s="2" t="str">
        <f>'Gene Table'!D46</f>
        <v>hsa-miR-127-5p</v>
      </c>
      <c r="B46" s="156" t="s">
        <v>179</v>
      </c>
      <c r="C46" s="152"/>
      <c r="D46" s="152"/>
      <c r="E46" s="152"/>
      <c r="F46" s="155"/>
      <c r="G46" s="155"/>
      <c r="H46" s="155"/>
      <c r="I46" s="155"/>
      <c r="J46" s="155"/>
      <c r="K46" s="155"/>
      <c r="L46" s="155"/>
      <c r="M46" s="159"/>
      <c r="N46" s="160"/>
    </row>
    <row r="47" spans="1:14" ht="13.5">
      <c r="A47" s="2" t="str">
        <f>'Gene Table'!D47</f>
        <v>hsa-miR-369-5p</v>
      </c>
      <c r="B47" s="154" t="s">
        <v>183</v>
      </c>
      <c r="C47" s="152"/>
      <c r="D47" s="152"/>
      <c r="E47" s="152"/>
      <c r="F47" s="155"/>
      <c r="G47" s="155"/>
      <c r="H47" s="155"/>
      <c r="I47" s="155"/>
      <c r="J47" s="155"/>
      <c r="K47" s="155"/>
      <c r="L47" s="155"/>
      <c r="M47" s="159"/>
      <c r="N47" s="160"/>
    </row>
    <row r="48" spans="1:14" ht="13.5">
      <c r="A48" s="2" t="str">
        <f>'Gene Table'!D48</f>
        <v>hsa-miR-422a</v>
      </c>
      <c r="B48" s="156" t="s">
        <v>187</v>
      </c>
      <c r="C48" s="152"/>
      <c r="D48" s="152"/>
      <c r="E48" s="152"/>
      <c r="F48" s="155"/>
      <c r="G48" s="155"/>
      <c r="H48" s="155"/>
      <c r="I48" s="155"/>
      <c r="J48" s="155"/>
      <c r="K48" s="155"/>
      <c r="L48" s="155"/>
      <c r="M48" s="159"/>
      <c r="N48" s="160"/>
    </row>
    <row r="49" spans="1:14" ht="13.5">
      <c r="A49" s="2" t="str">
        <f>'Gene Table'!D49</f>
        <v>hsa-miR-494</v>
      </c>
      <c r="B49" s="154" t="s">
        <v>191</v>
      </c>
      <c r="C49" s="152"/>
      <c r="D49" s="152"/>
      <c r="E49" s="152"/>
      <c r="F49" s="155"/>
      <c r="G49" s="155"/>
      <c r="H49" s="155"/>
      <c r="I49" s="155"/>
      <c r="J49" s="155"/>
      <c r="K49" s="155"/>
      <c r="L49" s="155"/>
      <c r="M49" s="159"/>
      <c r="N49" s="160"/>
    </row>
    <row r="50" spans="1:14" ht="13.5">
      <c r="A50" s="2" t="str">
        <f>'Gene Table'!D50</f>
        <v>hsa-miR-184</v>
      </c>
      <c r="B50" s="156" t="s">
        <v>195</v>
      </c>
      <c r="C50" s="152"/>
      <c r="D50" s="152"/>
      <c r="E50" s="152"/>
      <c r="F50" s="155"/>
      <c r="G50" s="155"/>
      <c r="H50" s="155"/>
      <c r="I50" s="155"/>
      <c r="J50" s="155"/>
      <c r="K50" s="155"/>
      <c r="L50" s="155"/>
      <c r="M50" s="159"/>
      <c r="N50" s="160"/>
    </row>
    <row r="51" spans="1:14" ht="13.5">
      <c r="A51" s="2" t="str">
        <f>'Gene Table'!D51</f>
        <v>hsa-miR-622</v>
      </c>
      <c r="B51" s="154" t="s">
        <v>199</v>
      </c>
      <c r="C51" s="152"/>
      <c r="D51" s="152"/>
      <c r="E51" s="152"/>
      <c r="F51" s="155"/>
      <c r="G51" s="155"/>
      <c r="H51" s="155"/>
      <c r="I51" s="155"/>
      <c r="J51" s="155"/>
      <c r="K51" s="155"/>
      <c r="L51" s="155"/>
      <c r="M51" s="159"/>
      <c r="N51" s="160"/>
    </row>
    <row r="52" spans="1:14" ht="13.5">
      <c r="A52" s="2" t="str">
        <f>'Gene Table'!D52</f>
        <v>hsa-miR-500a-5p</v>
      </c>
      <c r="B52" s="156" t="s">
        <v>203</v>
      </c>
      <c r="C52" s="152"/>
      <c r="D52" s="152"/>
      <c r="E52" s="152"/>
      <c r="F52" s="155"/>
      <c r="G52" s="155"/>
      <c r="H52" s="155"/>
      <c r="I52" s="155"/>
      <c r="J52" s="155"/>
      <c r="K52" s="155"/>
      <c r="L52" s="155"/>
      <c r="M52" s="159"/>
      <c r="N52" s="160"/>
    </row>
    <row r="53" spans="1:14" ht="13.5">
      <c r="A53" s="2" t="str">
        <f>'Gene Table'!D53</f>
        <v>hsa-miR-516a-5p</v>
      </c>
      <c r="B53" s="154" t="s">
        <v>207</v>
      </c>
      <c r="C53" s="152"/>
      <c r="D53" s="152"/>
      <c r="E53" s="152"/>
      <c r="F53" s="155"/>
      <c r="G53" s="155"/>
      <c r="H53" s="155"/>
      <c r="I53" s="155"/>
      <c r="J53" s="155"/>
      <c r="K53" s="155"/>
      <c r="L53" s="155"/>
      <c r="M53" s="159"/>
      <c r="N53" s="160"/>
    </row>
    <row r="54" spans="1:14" ht="13.5">
      <c r="A54" s="2" t="str">
        <f>'Gene Table'!D54</f>
        <v>hsa-miR-150-5p</v>
      </c>
      <c r="B54" s="156" t="s">
        <v>211</v>
      </c>
      <c r="C54" s="152"/>
      <c r="D54" s="152"/>
      <c r="E54" s="152"/>
      <c r="F54" s="155"/>
      <c r="G54" s="155"/>
      <c r="H54" s="155"/>
      <c r="I54" s="155"/>
      <c r="J54" s="155"/>
      <c r="K54" s="155"/>
      <c r="L54" s="155"/>
      <c r="M54" s="159"/>
      <c r="N54" s="160"/>
    </row>
    <row r="55" spans="1:14" ht="13.5">
      <c r="A55" s="2" t="str">
        <f>'Gene Table'!D55</f>
        <v>hsa-miR-23b-3p</v>
      </c>
      <c r="B55" s="154" t="s">
        <v>215</v>
      </c>
      <c r="C55" s="152"/>
      <c r="D55" s="152"/>
      <c r="E55" s="152"/>
      <c r="F55" s="155"/>
      <c r="G55" s="155"/>
      <c r="H55" s="155"/>
      <c r="I55" s="155"/>
      <c r="J55" s="155"/>
      <c r="K55" s="155"/>
      <c r="L55" s="155"/>
      <c r="M55" s="159"/>
      <c r="N55" s="160"/>
    </row>
    <row r="56" spans="1:14" ht="13.5">
      <c r="A56" s="2" t="str">
        <f>'Gene Table'!D56</f>
        <v>hsa-miR-324-5p</v>
      </c>
      <c r="B56" s="156" t="s">
        <v>219</v>
      </c>
      <c r="C56" s="152"/>
      <c r="D56" s="152"/>
      <c r="E56" s="152"/>
      <c r="F56" s="155"/>
      <c r="G56" s="155"/>
      <c r="H56" s="155"/>
      <c r="I56" s="155"/>
      <c r="J56" s="155"/>
      <c r="K56" s="155"/>
      <c r="L56" s="155"/>
      <c r="M56" s="159"/>
      <c r="N56" s="160"/>
    </row>
    <row r="57" spans="1:14" ht="13.5">
      <c r="A57" s="2" t="str">
        <f>'Gene Table'!D57</f>
        <v>hsa-miR-382-5p</v>
      </c>
      <c r="B57" s="154" t="s">
        <v>223</v>
      </c>
      <c r="C57" s="152"/>
      <c r="D57" s="152"/>
      <c r="E57" s="152"/>
      <c r="F57" s="155"/>
      <c r="G57" s="155"/>
      <c r="H57" s="155"/>
      <c r="I57" s="155"/>
      <c r="J57" s="155"/>
      <c r="K57" s="155"/>
      <c r="L57" s="155"/>
      <c r="M57" s="159"/>
      <c r="N57" s="160"/>
    </row>
    <row r="58" spans="1:14" ht="13.5">
      <c r="A58" s="2" t="str">
        <f>'Gene Table'!D58</f>
        <v>hsa-miR-501-5p</v>
      </c>
      <c r="B58" s="156" t="s">
        <v>227</v>
      </c>
      <c r="C58" s="152"/>
      <c r="D58" s="152"/>
      <c r="E58" s="152"/>
      <c r="F58" s="155"/>
      <c r="G58" s="155"/>
      <c r="H58" s="155"/>
      <c r="I58" s="155"/>
      <c r="J58" s="155"/>
      <c r="K58" s="155"/>
      <c r="L58" s="155"/>
      <c r="M58" s="159"/>
      <c r="N58" s="160"/>
    </row>
    <row r="59" spans="1:14" ht="13.5">
      <c r="A59" s="2" t="str">
        <f>'Gene Table'!D59</f>
        <v>hsa-miR-518b</v>
      </c>
      <c r="B59" s="154" t="s">
        <v>231</v>
      </c>
      <c r="C59" s="152"/>
      <c r="D59" s="152"/>
      <c r="E59" s="152"/>
      <c r="F59" s="155"/>
      <c r="G59" s="155"/>
      <c r="H59" s="155"/>
      <c r="I59" s="155"/>
      <c r="J59" s="155"/>
      <c r="K59" s="155"/>
      <c r="L59" s="155"/>
      <c r="M59" s="159"/>
      <c r="N59" s="160"/>
    </row>
    <row r="60" spans="1:14" ht="13.5">
      <c r="A60" s="2" t="str">
        <f>'Gene Table'!D60</f>
        <v>hsa-miR-214-3p</v>
      </c>
      <c r="B60" s="156" t="s">
        <v>235</v>
      </c>
      <c r="C60" s="152"/>
      <c r="D60" s="152"/>
      <c r="E60" s="152"/>
      <c r="F60" s="155"/>
      <c r="G60" s="155"/>
      <c r="H60" s="155"/>
      <c r="I60" s="155"/>
      <c r="J60" s="155"/>
      <c r="K60" s="155"/>
      <c r="L60" s="155"/>
      <c r="M60" s="159"/>
      <c r="N60" s="160"/>
    </row>
    <row r="61" spans="1:14" ht="13.5">
      <c r="A61" s="2" t="str">
        <f>'Gene Table'!D61</f>
        <v>hsa-miR-345-5p</v>
      </c>
      <c r="B61" s="154" t="s">
        <v>239</v>
      </c>
      <c r="C61" s="152"/>
      <c r="D61" s="152"/>
      <c r="E61" s="152"/>
      <c r="F61" s="155"/>
      <c r="G61" s="155"/>
      <c r="H61" s="155"/>
      <c r="I61" s="155"/>
      <c r="J61" s="155"/>
      <c r="K61" s="155"/>
      <c r="L61" s="155"/>
      <c r="M61" s="159"/>
      <c r="N61" s="160"/>
    </row>
    <row r="62" spans="1:14" ht="13.5">
      <c r="A62" s="2" t="str">
        <f>'Gene Table'!D62</f>
        <v>hsa-miR-409-3p</v>
      </c>
      <c r="B62" s="156" t="s">
        <v>243</v>
      </c>
      <c r="C62" s="152"/>
      <c r="D62" s="152"/>
      <c r="E62" s="152"/>
      <c r="F62" s="155"/>
      <c r="G62" s="155"/>
      <c r="H62" s="155"/>
      <c r="I62" s="155"/>
      <c r="J62" s="155"/>
      <c r="K62" s="155"/>
      <c r="L62" s="155"/>
      <c r="M62" s="159"/>
      <c r="N62" s="160"/>
    </row>
    <row r="63" spans="1:14" ht="13.5">
      <c r="A63" s="2" t="str">
        <f>'Gene Table'!D63</f>
        <v>hsa-miR-657</v>
      </c>
      <c r="B63" s="154" t="s">
        <v>247</v>
      </c>
      <c r="C63" s="152"/>
      <c r="D63" s="152"/>
      <c r="E63" s="152"/>
      <c r="F63" s="155"/>
      <c r="G63" s="155"/>
      <c r="H63" s="155"/>
      <c r="I63" s="155"/>
      <c r="J63" s="155"/>
      <c r="K63" s="155"/>
      <c r="L63" s="155"/>
      <c r="M63" s="159"/>
      <c r="N63" s="160"/>
    </row>
    <row r="64" spans="1:14" ht="13.5">
      <c r="A64" s="2" t="str">
        <f>'Gene Table'!D64</f>
        <v>hsa-miR-433</v>
      </c>
      <c r="B64" s="156" t="s">
        <v>251</v>
      </c>
      <c r="C64" s="152"/>
      <c r="D64" s="152"/>
      <c r="E64" s="152"/>
      <c r="F64" s="155"/>
      <c r="G64" s="155"/>
      <c r="H64" s="155"/>
      <c r="I64" s="155"/>
      <c r="J64" s="155"/>
      <c r="K64" s="155"/>
      <c r="L64" s="155"/>
      <c r="M64" s="159"/>
      <c r="N64" s="160"/>
    </row>
    <row r="65" spans="1:14" ht="13.5">
      <c r="A65" s="2" t="str">
        <f>'Gene Table'!D65</f>
        <v>hsa-miR-423-5p</v>
      </c>
      <c r="B65" s="154" t="s">
        <v>255</v>
      </c>
      <c r="C65" s="152"/>
      <c r="D65" s="152"/>
      <c r="E65" s="152"/>
      <c r="F65" s="155"/>
      <c r="G65" s="155"/>
      <c r="H65" s="155"/>
      <c r="I65" s="155"/>
      <c r="J65" s="155"/>
      <c r="K65" s="155"/>
      <c r="L65" s="155"/>
      <c r="M65" s="159"/>
      <c r="N65" s="160"/>
    </row>
    <row r="66" spans="1:14" ht="13.5">
      <c r="A66" s="2" t="str">
        <f>'Gene Table'!D66</f>
        <v>hsa-miR-484</v>
      </c>
      <c r="B66" s="156" t="s">
        <v>259</v>
      </c>
      <c r="C66" s="152"/>
      <c r="D66" s="152"/>
      <c r="E66" s="152"/>
      <c r="F66" s="155"/>
      <c r="G66" s="155"/>
      <c r="H66" s="155"/>
      <c r="I66" s="155"/>
      <c r="J66" s="155"/>
      <c r="K66" s="155"/>
      <c r="L66" s="155"/>
      <c r="M66" s="159"/>
      <c r="N66" s="160"/>
    </row>
    <row r="67" spans="1:14" ht="13.5">
      <c r="A67" s="2" t="str">
        <f>'Gene Table'!D67</f>
        <v>hsa-miR-324-3p</v>
      </c>
      <c r="B67" s="154" t="s">
        <v>263</v>
      </c>
      <c r="C67" s="152"/>
      <c r="D67" s="152"/>
      <c r="E67" s="152"/>
      <c r="F67" s="155"/>
      <c r="G67" s="155"/>
      <c r="H67" s="155"/>
      <c r="I67" s="155"/>
      <c r="J67" s="155"/>
      <c r="K67" s="155"/>
      <c r="L67" s="155"/>
      <c r="M67" s="159"/>
      <c r="N67" s="160"/>
    </row>
    <row r="68" spans="1:14" ht="13.5">
      <c r="A68" s="2" t="str">
        <f>'Gene Table'!D68</f>
        <v>hsa-miR-197-3p</v>
      </c>
      <c r="B68" s="156" t="s">
        <v>267</v>
      </c>
      <c r="C68" s="152"/>
      <c r="D68" s="152"/>
      <c r="E68" s="152"/>
      <c r="F68" s="155"/>
      <c r="G68" s="155"/>
      <c r="H68" s="155"/>
      <c r="I68" s="155"/>
      <c r="J68" s="155"/>
      <c r="K68" s="155"/>
      <c r="L68" s="155"/>
      <c r="M68" s="159"/>
      <c r="N68" s="160"/>
    </row>
    <row r="69" spans="1:14" ht="13.5">
      <c r="A69" s="2" t="str">
        <f>'Gene Table'!D69</f>
        <v>hsa-miR-296-3p</v>
      </c>
      <c r="B69" s="154" t="s">
        <v>271</v>
      </c>
      <c r="C69" s="152"/>
      <c r="D69" s="152"/>
      <c r="E69" s="152"/>
      <c r="F69" s="155"/>
      <c r="G69" s="155"/>
      <c r="H69" s="155"/>
      <c r="I69" s="155"/>
      <c r="J69" s="155"/>
      <c r="K69" s="155"/>
      <c r="L69" s="155"/>
      <c r="M69" s="159"/>
      <c r="N69" s="160"/>
    </row>
    <row r="70" spans="1:14" ht="13.5">
      <c r="A70" s="2" t="str">
        <f>'Gene Table'!D70</f>
        <v>hsa-miR-658</v>
      </c>
      <c r="B70" s="156" t="s">
        <v>275</v>
      </c>
      <c r="C70" s="152"/>
      <c r="D70" s="152"/>
      <c r="E70" s="152"/>
      <c r="F70" s="155"/>
      <c r="G70" s="155"/>
      <c r="H70" s="155"/>
      <c r="I70" s="155"/>
      <c r="J70" s="155"/>
      <c r="K70" s="155"/>
      <c r="L70" s="155"/>
      <c r="M70" s="159"/>
      <c r="N70" s="160"/>
    </row>
    <row r="71" spans="1:14" ht="13.5">
      <c r="A71" s="2" t="str">
        <f>'Gene Table'!D71</f>
        <v>hsa-miR-346</v>
      </c>
      <c r="B71" s="154" t="s">
        <v>279</v>
      </c>
      <c r="C71" s="152"/>
      <c r="D71" s="152"/>
      <c r="E71" s="152"/>
      <c r="F71" s="155"/>
      <c r="G71" s="155"/>
      <c r="H71" s="155"/>
      <c r="I71" s="155"/>
      <c r="J71" s="155"/>
      <c r="K71" s="155"/>
      <c r="L71" s="155"/>
      <c r="M71" s="159"/>
      <c r="N71" s="160"/>
    </row>
    <row r="72" spans="1:14" ht="13.5">
      <c r="A72" s="2" t="str">
        <f>'Gene Table'!D72</f>
        <v>hsa-miR-663a</v>
      </c>
      <c r="B72" s="156" t="s">
        <v>283</v>
      </c>
      <c r="C72" s="152"/>
      <c r="D72" s="152"/>
      <c r="E72" s="152"/>
      <c r="F72" s="155"/>
      <c r="G72" s="155"/>
      <c r="H72" s="155"/>
      <c r="I72" s="155"/>
      <c r="J72" s="155"/>
      <c r="K72" s="155"/>
      <c r="L72" s="155"/>
      <c r="M72" s="159"/>
      <c r="N72" s="160"/>
    </row>
    <row r="73" spans="1:14" ht="13.5">
      <c r="A73" s="2" t="str">
        <f>'Gene Table'!D73</f>
        <v>hsa-miR-654-5p</v>
      </c>
      <c r="B73" s="154" t="s">
        <v>287</v>
      </c>
      <c r="C73" s="152"/>
      <c r="D73" s="152"/>
      <c r="E73" s="152"/>
      <c r="F73" s="155"/>
      <c r="G73" s="155"/>
      <c r="H73" s="155"/>
      <c r="I73" s="155"/>
      <c r="J73" s="155"/>
      <c r="K73" s="155"/>
      <c r="L73" s="155"/>
      <c r="M73" s="159"/>
      <c r="N73" s="160"/>
    </row>
    <row r="74" spans="1:14" ht="13.5">
      <c r="A74" s="2" t="str">
        <f>'Gene Table'!D74</f>
        <v>hsa-miR-611</v>
      </c>
      <c r="B74" s="156" t="s">
        <v>291</v>
      </c>
      <c r="C74" s="152"/>
      <c r="D74" s="152"/>
      <c r="E74" s="152"/>
      <c r="F74" s="155"/>
      <c r="G74" s="155"/>
      <c r="H74" s="155"/>
      <c r="I74" s="155"/>
      <c r="J74" s="155"/>
      <c r="K74" s="155"/>
      <c r="L74" s="155"/>
      <c r="M74" s="159"/>
      <c r="N74" s="160"/>
    </row>
    <row r="75" spans="1:14" ht="13.5">
      <c r="A75" s="2" t="str">
        <f>'Gene Table'!D75</f>
        <v>hsa-miR-637</v>
      </c>
      <c r="B75" s="154" t="s">
        <v>295</v>
      </c>
      <c r="C75" s="152"/>
      <c r="D75" s="152"/>
      <c r="E75" s="152"/>
      <c r="F75" s="155"/>
      <c r="G75" s="155"/>
      <c r="H75" s="155"/>
      <c r="I75" s="155"/>
      <c r="J75" s="155"/>
      <c r="K75" s="155"/>
      <c r="L75" s="155"/>
      <c r="M75" s="159"/>
      <c r="N75" s="160"/>
    </row>
    <row r="76" spans="1:14" ht="13.5">
      <c r="A76" s="2" t="str">
        <f>'Gene Table'!D76</f>
        <v>hsa-miR-615-5p</v>
      </c>
      <c r="B76" s="156" t="s">
        <v>299</v>
      </c>
      <c r="C76" s="152"/>
      <c r="D76" s="152"/>
      <c r="E76" s="152"/>
      <c r="F76" s="155"/>
      <c r="G76" s="155"/>
      <c r="H76" s="155"/>
      <c r="I76" s="155"/>
      <c r="J76" s="155"/>
      <c r="K76" s="155"/>
      <c r="L76" s="155"/>
      <c r="M76" s="159"/>
      <c r="N76" s="160"/>
    </row>
    <row r="77" spans="1:14" ht="13.5">
      <c r="A77" s="2" t="str">
        <f>'Gene Table'!D77</f>
        <v>hsa-miR-487b</v>
      </c>
      <c r="B77" s="154" t="s">
        <v>303</v>
      </c>
      <c r="C77" s="152"/>
      <c r="D77" s="152"/>
      <c r="E77" s="152"/>
      <c r="F77" s="155"/>
      <c r="G77" s="155"/>
      <c r="H77" s="155"/>
      <c r="I77" s="155"/>
      <c r="J77" s="155"/>
      <c r="K77" s="155"/>
      <c r="L77" s="155"/>
      <c r="M77" s="159"/>
      <c r="N77" s="160"/>
    </row>
    <row r="78" spans="1:14" ht="13.5">
      <c r="A78" s="2" t="str">
        <f>'Gene Table'!D78</f>
        <v>hsa-miR-148a-3p</v>
      </c>
      <c r="B78" s="156" t="s">
        <v>307</v>
      </c>
      <c r="C78" s="152"/>
      <c r="D78" s="152"/>
      <c r="E78" s="152"/>
      <c r="F78" s="155"/>
      <c r="G78" s="155"/>
      <c r="H78" s="155"/>
      <c r="I78" s="155"/>
      <c r="J78" s="155"/>
      <c r="K78" s="155"/>
      <c r="L78" s="155"/>
      <c r="M78" s="159"/>
      <c r="N78" s="160"/>
    </row>
    <row r="79" spans="1:14" ht="13.5">
      <c r="A79" s="2" t="str">
        <f>'Gene Table'!D79</f>
        <v>hsa-miR-146a-5p</v>
      </c>
      <c r="B79" s="154" t="s">
        <v>311</v>
      </c>
      <c r="C79" s="152"/>
      <c r="D79" s="152"/>
      <c r="E79" s="152"/>
      <c r="F79" s="155"/>
      <c r="G79" s="155"/>
      <c r="H79" s="155"/>
      <c r="I79" s="155"/>
      <c r="J79" s="155"/>
      <c r="K79" s="155"/>
      <c r="L79" s="155"/>
      <c r="M79" s="159"/>
      <c r="N79" s="160"/>
    </row>
    <row r="80" spans="1:14" ht="13.5">
      <c r="A80" s="2" t="str">
        <f>'Gene Table'!D80</f>
        <v>hsa-miR-192-5p</v>
      </c>
      <c r="B80" s="156" t="s">
        <v>315</v>
      </c>
      <c r="C80" s="152"/>
      <c r="D80" s="152"/>
      <c r="E80" s="152"/>
      <c r="F80" s="155"/>
      <c r="G80" s="155"/>
      <c r="H80" s="155"/>
      <c r="I80" s="155"/>
      <c r="J80" s="155"/>
      <c r="K80" s="155"/>
      <c r="L80" s="155"/>
      <c r="M80" s="159"/>
      <c r="N80" s="160"/>
    </row>
    <row r="81" spans="1:14" ht="13.5">
      <c r="A81" s="2" t="str">
        <f>'Gene Table'!D81</f>
        <v>hsa-miR-199a-5p</v>
      </c>
      <c r="B81" s="154" t="s">
        <v>319</v>
      </c>
      <c r="C81" s="152"/>
      <c r="D81" s="152"/>
      <c r="E81" s="152"/>
      <c r="F81" s="155"/>
      <c r="G81" s="155"/>
      <c r="H81" s="155"/>
      <c r="I81" s="155"/>
      <c r="J81" s="155"/>
      <c r="K81" s="155"/>
      <c r="L81" s="155"/>
      <c r="M81" s="159"/>
      <c r="N81" s="160"/>
    </row>
    <row r="82" spans="1:14" ht="13.5">
      <c r="A82" s="2" t="str">
        <f>'Gene Table'!D82</f>
        <v>hsa-miR-200c-3p</v>
      </c>
      <c r="B82" s="156" t="s">
        <v>323</v>
      </c>
      <c r="C82" s="152"/>
      <c r="D82" s="152"/>
      <c r="E82" s="152"/>
      <c r="F82" s="155"/>
      <c r="G82" s="155"/>
      <c r="H82" s="155"/>
      <c r="I82" s="155"/>
      <c r="J82" s="155"/>
      <c r="K82" s="155"/>
      <c r="L82" s="155"/>
      <c r="M82" s="159"/>
      <c r="N82" s="160"/>
    </row>
    <row r="83" spans="1:14" ht="13.5">
      <c r="A83" s="2" t="str">
        <f>'Gene Table'!D83</f>
        <v>hsa-miR-29a-3p</v>
      </c>
      <c r="B83" s="154" t="s">
        <v>327</v>
      </c>
      <c r="C83" s="152"/>
      <c r="D83" s="152"/>
      <c r="E83" s="152"/>
      <c r="F83" s="155"/>
      <c r="G83" s="155"/>
      <c r="H83" s="155"/>
      <c r="I83" s="155"/>
      <c r="J83" s="155"/>
      <c r="K83" s="155"/>
      <c r="L83" s="155"/>
      <c r="M83" s="159"/>
      <c r="N83" s="160"/>
    </row>
    <row r="84" spans="1:14" ht="13.5">
      <c r="A84" s="2" t="str">
        <f>'Gene Table'!D84</f>
        <v>hsa-miR-23a-3p</v>
      </c>
      <c r="B84" s="156" t="s">
        <v>331</v>
      </c>
      <c r="C84" s="152"/>
      <c r="D84" s="152"/>
      <c r="E84" s="152"/>
      <c r="F84" s="155"/>
      <c r="G84" s="155"/>
      <c r="H84" s="155"/>
      <c r="I84" s="155"/>
      <c r="J84" s="155"/>
      <c r="K84" s="155"/>
      <c r="L84" s="155"/>
      <c r="M84" s="159"/>
      <c r="N84" s="160"/>
    </row>
    <row r="85" spans="1:14" ht="13.5">
      <c r="A85" s="2" t="str">
        <f>'Gene Table'!D85</f>
        <v>hsa-miR-320a</v>
      </c>
      <c r="B85" s="154" t="s">
        <v>335</v>
      </c>
      <c r="C85" s="152"/>
      <c r="D85" s="152"/>
      <c r="E85" s="152"/>
      <c r="F85" s="155"/>
      <c r="G85" s="155"/>
      <c r="H85" s="155"/>
      <c r="I85" s="155"/>
      <c r="J85" s="155"/>
      <c r="K85" s="155"/>
      <c r="L85" s="155"/>
      <c r="M85" s="159"/>
      <c r="N85" s="160"/>
    </row>
    <row r="86" spans="1:14" ht="13.5">
      <c r="A86" s="2" t="str">
        <f>'Gene Table'!D86</f>
        <v>hsa-miR-133a</v>
      </c>
      <c r="B86" s="156" t="s">
        <v>339</v>
      </c>
      <c r="C86" s="152"/>
      <c r="D86" s="152"/>
      <c r="E86" s="152"/>
      <c r="F86" s="155"/>
      <c r="G86" s="155"/>
      <c r="H86" s="155"/>
      <c r="I86" s="155"/>
      <c r="J86" s="155"/>
      <c r="K86" s="155"/>
      <c r="L86" s="155"/>
      <c r="M86" s="159"/>
      <c r="N86" s="160"/>
    </row>
    <row r="87" spans="1:14" ht="13.5">
      <c r="A87" s="2" t="str">
        <f>'Gene Table'!D87</f>
        <v>NC</v>
      </c>
      <c r="B87" s="154" t="s">
        <v>343</v>
      </c>
      <c r="C87" s="152"/>
      <c r="D87" s="152"/>
      <c r="E87" s="152"/>
      <c r="F87" s="155"/>
      <c r="G87" s="155"/>
      <c r="H87" s="155"/>
      <c r="I87" s="155"/>
      <c r="J87" s="155"/>
      <c r="K87" s="155"/>
      <c r="L87" s="155"/>
      <c r="M87" s="159"/>
      <c r="N87" s="160"/>
    </row>
    <row r="88" spans="1:14" ht="13.5">
      <c r="A88" s="2" t="str">
        <f>'Gene Table'!D88</f>
        <v>NC</v>
      </c>
      <c r="B88" s="156" t="s">
        <v>345</v>
      </c>
      <c r="C88" s="152"/>
      <c r="D88" s="152"/>
      <c r="E88" s="152"/>
      <c r="F88" s="155"/>
      <c r="G88" s="155"/>
      <c r="H88" s="155"/>
      <c r="I88" s="155"/>
      <c r="J88" s="155"/>
      <c r="K88" s="155"/>
      <c r="L88" s="155"/>
      <c r="M88" s="159"/>
      <c r="N88" s="160"/>
    </row>
    <row r="89" spans="1:14" ht="13.5">
      <c r="A89" s="2" t="str">
        <f>'Gene Table'!D89</f>
        <v>HK1</v>
      </c>
      <c r="B89" s="154" t="s">
        <v>346</v>
      </c>
      <c r="C89" s="152"/>
      <c r="D89" s="152"/>
      <c r="E89" s="152"/>
      <c r="F89" s="155"/>
      <c r="G89" s="155"/>
      <c r="H89" s="155"/>
      <c r="I89" s="155"/>
      <c r="J89" s="155"/>
      <c r="K89" s="155"/>
      <c r="L89" s="155"/>
      <c r="M89" s="159"/>
      <c r="N89" s="160"/>
    </row>
    <row r="90" spans="1:14" ht="13.5">
      <c r="A90" s="2" t="str">
        <f>'Gene Table'!D90</f>
        <v>HK2</v>
      </c>
      <c r="B90" s="156" t="s">
        <v>350</v>
      </c>
      <c r="C90" s="152"/>
      <c r="D90" s="152"/>
      <c r="E90" s="152"/>
      <c r="F90" s="155"/>
      <c r="G90" s="155"/>
      <c r="H90" s="155"/>
      <c r="I90" s="155"/>
      <c r="J90" s="155"/>
      <c r="K90" s="155"/>
      <c r="L90" s="155"/>
      <c r="M90" s="159"/>
      <c r="N90" s="160"/>
    </row>
    <row r="91" spans="1:14" ht="13.5">
      <c r="A91" s="2" t="str">
        <f>'Gene Table'!D91</f>
        <v>HK3</v>
      </c>
      <c r="B91" s="154" t="s">
        <v>354</v>
      </c>
      <c r="C91" s="152"/>
      <c r="D91" s="152"/>
      <c r="E91" s="152"/>
      <c r="F91" s="155"/>
      <c r="G91" s="155"/>
      <c r="H91" s="155"/>
      <c r="I91" s="155"/>
      <c r="J91" s="155"/>
      <c r="K91" s="155"/>
      <c r="L91" s="155"/>
      <c r="M91" s="159"/>
      <c r="N91" s="160"/>
    </row>
    <row r="92" spans="1:14" ht="13.5">
      <c r="A92" s="2" t="str">
        <f>'Gene Table'!D92</f>
        <v>HK4</v>
      </c>
      <c r="B92" s="156" t="s">
        <v>358</v>
      </c>
      <c r="C92" s="152"/>
      <c r="D92" s="152"/>
      <c r="E92" s="152"/>
      <c r="F92" s="155"/>
      <c r="G92" s="155"/>
      <c r="H92" s="155"/>
      <c r="I92" s="155"/>
      <c r="J92" s="155"/>
      <c r="K92" s="155"/>
      <c r="L92" s="155"/>
      <c r="M92" s="159"/>
      <c r="N92" s="160"/>
    </row>
    <row r="93" spans="1:14" ht="13.5">
      <c r="A93" s="2" t="str">
        <f>'Gene Table'!D93</f>
        <v>HK5</v>
      </c>
      <c r="B93" s="154" t="s">
        <v>362</v>
      </c>
      <c r="C93" s="152"/>
      <c r="D93" s="152"/>
      <c r="E93" s="152"/>
      <c r="F93" s="155"/>
      <c r="G93" s="155"/>
      <c r="H93" s="155"/>
      <c r="I93" s="155"/>
      <c r="J93" s="155"/>
      <c r="K93" s="155"/>
      <c r="L93" s="155"/>
      <c r="M93" s="159"/>
      <c r="N93" s="160"/>
    </row>
    <row r="94" spans="1:14" ht="13.5">
      <c r="A94" s="2" t="str">
        <f>'Gene Table'!D94</f>
        <v>HK6</v>
      </c>
      <c r="B94" s="156" t="s">
        <v>366</v>
      </c>
      <c r="C94" s="152"/>
      <c r="D94" s="152"/>
      <c r="E94" s="152"/>
      <c r="F94" s="155"/>
      <c r="G94" s="155"/>
      <c r="H94" s="155"/>
      <c r="I94" s="155"/>
      <c r="J94" s="155"/>
      <c r="K94" s="155"/>
      <c r="L94" s="155"/>
      <c r="M94" s="159"/>
      <c r="N94" s="160"/>
    </row>
    <row r="95" spans="1:14" ht="13.5">
      <c r="A95" s="2" t="str">
        <f>'Gene Table'!D95</f>
        <v>RT</v>
      </c>
      <c r="B95" s="154" t="s">
        <v>370</v>
      </c>
      <c r="C95" s="152"/>
      <c r="D95" s="152"/>
      <c r="E95" s="152"/>
      <c r="F95" s="155"/>
      <c r="G95" s="155"/>
      <c r="H95" s="155"/>
      <c r="I95" s="155"/>
      <c r="J95" s="155"/>
      <c r="K95" s="155"/>
      <c r="L95" s="155"/>
      <c r="M95" s="159"/>
      <c r="N95" s="160"/>
    </row>
    <row r="96" spans="1:14" ht="13.5">
      <c r="A96" s="2" t="str">
        <f>'Gene Table'!D96</f>
        <v>RT</v>
      </c>
      <c r="B96" s="156" t="s">
        <v>372</v>
      </c>
      <c r="C96" s="152"/>
      <c r="D96" s="152"/>
      <c r="E96" s="152"/>
      <c r="F96" s="155"/>
      <c r="G96" s="155"/>
      <c r="H96" s="155"/>
      <c r="I96" s="155"/>
      <c r="J96" s="155"/>
      <c r="K96" s="155"/>
      <c r="L96" s="155"/>
      <c r="M96" s="159"/>
      <c r="N96" s="160"/>
    </row>
    <row r="97" spans="1:14" ht="13.5">
      <c r="A97" s="2" t="str">
        <f>'Gene Table'!D97</f>
        <v>PCR</v>
      </c>
      <c r="B97" s="154" t="s">
        <v>373</v>
      </c>
      <c r="C97" s="152"/>
      <c r="D97" s="152"/>
      <c r="E97" s="152"/>
      <c r="F97" s="166"/>
      <c r="G97" s="166"/>
      <c r="H97" s="166"/>
      <c r="I97" s="166"/>
      <c r="J97" s="166"/>
      <c r="K97" s="166"/>
      <c r="L97" s="166"/>
      <c r="M97" s="159"/>
      <c r="N97" s="160"/>
    </row>
    <row r="98" spans="1:14" ht="13.5">
      <c r="A98" s="2" t="str">
        <f>'Gene Table'!D98</f>
        <v>PCR</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52"/>
  <sheetViews>
    <sheetView workbookViewId="0" topLeftCell="A1">
      <selection activeCell="F3" sqref="F3"/>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QM031</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51" spans="1:7" ht="12.75">
      <c r="A51" s="48"/>
      <c r="B51" s="48"/>
      <c r="C51" s="48"/>
      <c r="D51" s="48"/>
      <c r="E51" s="48"/>
      <c r="F51" s="48"/>
      <c r="G51" s="48"/>
    </row>
    <row r="52" ht="15" customHeight="1">
      <c r="G52" s="48"/>
    </row>
    <row r="53" ht="15" customHeight="1"/>
    <row r="54" ht="15" customHeight="1"/>
    <row r="55" ht="15" customHeight="1"/>
    <row r="56" ht="15" customHeight="1"/>
    <row r="57" ht="15" customHeight="1"/>
    <row r="58" ht="15" customHeight="1"/>
    <row r="59"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180975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2"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hsa-miR-16-5p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hsa-miR-124-3p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hsa-miR-154-5p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hsa-miR-26a-5p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hsa-miR-15b-5p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hsa-miR-208a</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hsa-miR-208b</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hsa-miR-21-5p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hsa-miR-210</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hsa-miR-24-3p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hsa-miR-423-3p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hsa-miR-126-3p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hsa-miR-132-3p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hsa-miR-134</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hsa-miR-142-5p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hsa-miR-185-5p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hsa-miR-195-5p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hsa-miR-221-3p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hsa-miR-223-3p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hsa-miR-296-5p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hsa-miR-335-5p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hsa-miR-34a-5p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hsa-miR-93-5p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hsa-miR-452-5p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hsa-miR-99a-5p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hsa-miR-602</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hsa-miR-130a-3p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hsa-miR-30a-5p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hsa-miR-638</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hsa-miR-612</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hsa-miR-379-5p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hsa-miR-325</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hsa-miR-513a-5p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hsa-miR-203</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hsa-miR-365a-3p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hsa-miR-222-3p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hsa-miR-381</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hsa-miR-495</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hsa-miR-299-5p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hsa-miR-155-5p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hsa-miR-608</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hsa-miR-362-5p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hsa-miR-642a-5p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hsa-miR-127-5p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hsa-miR-369-5p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hsa-miR-422a</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hsa-miR-494</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hsa-miR-184</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hsa-miR-622</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hsa-miR-500a-5p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hsa-miR-516a-5p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hsa-miR-150-5p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hsa-miR-23b-3p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hsa-miR-324-5p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hsa-miR-382-5p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hsa-miR-501-5p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hsa-miR-518b</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hsa-miR-214-3p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hsa-miR-345-5p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hsa-miR-409-3p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hsa-miR-657</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hsa-miR-433</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hsa-miR-423-5p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hsa-miR-484</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hsa-miR-324-3p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hsa-miR-197-3p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hsa-miR-296-3p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hsa-miR-658</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hsa-miR-346</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hsa-miR-663a</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hsa-miR-654-5p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hsa-miR-611</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hsa-miR-637</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hsa-miR-615-5p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hsa-miR-487b</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hsa-miR-148a-3p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hsa-miR-146a-5p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hsa-miR-192-5p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hsa-miR-199a-5p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hsa-miR-200c-3p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hsa-miR-29a-3p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hsa-miR-23a-3p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hsa-miR-320a</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hsa-miR-133a</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